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Risorse Umane Unificato\Economico\_RisorseUmane\_TRASPARENZA_ANTICORRUZIONE\AMMINISTRAZIONE TRASPARENTE\ASP\sezione personale_posizioni organizzative\2020_2024 da pubblicare\"/>
    </mc:Choice>
  </mc:AlternateContent>
  <bookViews>
    <workbookView xWindow="0" yWindow="0" windowWidth="28800" windowHeight="12300" activeTab="4"/>
  </bookViews>
  <sheets>
    <sheet name="2020" sheetId="2" r:id="rId1"/>
    <sheet name="2021" sheetId="3" r:id="rId2"/>
    <sheet name="2022" sheetId="4" r:id="rId3"/>
    <sheet name="2023" sheetId="5" r:id="rId4"/>
    <sheet name="2024" sheetId="1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B4" i="2"/>
  <c r="C4" i="2"/>
  <c r="F4" i="4" l="1"/>
  <c r="E4" i="5" l="1"/>
  <c r="E4" i="3"/>
  <c r="E4" i="2"/>
  <c r="E4" i="1" l="1"/>
</calcChain>
</file>

<file path=xl/sharedStrings.xml><?xml version="1.0" encoding="utf-8"?>
<sst xmlns="http://schemas.openxmlformats.org/spreadsheetml/2006/main" count="51" uniqueCount="19">
  <si>
    <t>Cognome e nome</t>
  </si>
  <si>
    <t>Retribuzione di posizione parte fissa</t>
  </si>
  <si>
    <t>Retribuzione di risultato anno 2023 liquidato nel 2024</t>
  </si>
  <si>
    <t>Totale competenze lorde</t>
  </si>
  <si>
    <t>Rimborsi trasferte e missioni</t>
  </si>
  <si>
    <t>Gli emolumenti sono indicati in misura intera, inoltre tutte le voci sono comprensive di 13^ mensilità</t>
  </si>
  <si>
    <t>emolumenti fissi</t>
  </si>
  <si>
    <t>Retribuzione di risultato anno 2019 liquidato nel 2020</t>
  </si>
  <si>
    <t>Retribuzione di risultato anno 2020 liquidato nel 2021</t>
  </si>
  <si>
    <t>Retribuzione di risultato anno 2021 liquidato nel 2022</t>
  </si>
  <si>
    <t>Arretrati ccnl 2019-2021 liquidati nel 2022</t>
  </si>
  <si>
    <t>Retribuzione di risultato anno 2022 liquidato nel 2023</t>
  </si>
  <si>
    <t>EMOLUMENTI EROGATI NELL'ANNO 2021 POSIZIONE ORGANIZZATIVA AREA SERVIZI AMMINISTRATIVI E VICEDIREZIONE</t>
  </si>
  <si>
    <t>COVILI PAOLA</t>
  </si>
  <si>
    <t>ASP - TERRE DI CASTELLI G.GASPARINI</t>
  </si>
  <si>
    <t>EMOLUMENTI EROGATI NELL'ANNO 2024 ELEVATE QUALIFICAZIONI AREA SERVIZI AMMINISTRATIVI E VICEDIREZIONE</t>
  </si>
  <si>
    <t>EMOLUMENTI EROGATI NELL'ANNO 2023 ELEVATE QUALIFICAZIONI AREA SERVIZI AMMINISTRATIVI E VICEDIREZIONE</t>
  </si>
  <si>
    <t>EMOLUMENTI EROGATI NELL'ANNO 2022 POSIZIONI ORGANIZZATIVA AREA SERVIZI AMMINISTRATIVI E VICEDIREZIONE</t>
  </si>
  <si>
    <t>EMOLUMENTI EROGATI NELL'ANNO 2020 POSIZIONI ORGANIZZATIVA AREA SERVIZI AMMINISTRATIVI E VICEDIREZIONE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</si>
</sst>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3" fontId="2" fillId="0" borderId="1" xfId="1" applyFont="1" applyBorder="1"/>
    <xf numFmtId="0" fontId="2" fillId="0" borderId="0" xfId="0" applyFont="1"/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4" sqref="F4"/>
    </sheetView>
  </sheetViews>
  <sheetFormatPr defaultRowHeight="23.25" customHeight="1" x14ac:dyDescent="0.25"/>
  <cols>
    <col min="1" max="1" width="26.5703125" customWidth="1"/>
    <col min="2" max="2" width="28.42578125" customWidth="1"/>
    <col min="3" max="3" width="22" customWidth="1"/>
    <col min="4" max="4" width="26.140625" customWidth="1"/>
    <col min="5" max="5" width="21.140625" customWidth="1"/>
    <col min="6" max="6" width="24.42578125" customWidth="1"/>
  </cols>
  <sheetData>
    <row r="1" spans="1:6" ht="23.25" customHeight="1" x14ac:dyDescent="0.3">
      <c r="A1" s="6" t="s">
        <v>14</v>
      </c>
      <c r="B1" s="6"/>
      <c r="C1" s="6"/>
      <c r="D1" s="6"/>
      <c r="E1" s="6"/>
      <c r="F1" s="6"/>
    </row>
    <row r="2" spans="1:6" ht="23.25" customHeight="1" x14ac:dyDescent="0.3">
      <c r="A2" s="6" t="s">
        <v>18</v>
      </c>
      <c r="B2" s="6"/>
      <c r="C2" s="6"/>
      <c r="D2" s="6"/>
      <c r="E2" s="6"/>
      <c r="F2" s="6"/>
    </row>
    <row r="3" spans="1:6" ht="47.25" customHeight="1" x14ac:dyDescent="0.25">
      <c r="A3" s="1" t="s">
        <v>0</v>
      </c>
      <c r="B3" s="2" t="s">
        <v>6</v>
      </c>
      <c r="C3" s="2" t="s">
        <v>1</v>
      </c>
      <c r="D3" s="2" t="s">
        <v>7</v>
      </c>
      <c r="E3" s="2" t="s">
        <v>3</v>
      </c>
      <c r="F3" s="2" t="s">
        <v>4</v>
      </c>
    </row>
    <row r="4" spans="1:6" s="5" customFormat="1" ht="23.25" customHeight="1" x14ac:dyDescent="0.25">
      <c r="A4" s="3" t="s">
        <v>13</v>
      </c>
      <c r="B4" s="4">
        <f>22135.44+622.8+204.12+12.09+7024.59+2393.85+3841.75-1193.85+24</f>
        <v>35064.79</v>
      </c>
      <c r="C4" s="4">
        <f>14326.2+1193.85</f>
        <v>15520.050000000001</v>
      </c>
      <c r="D4" s="4">
        <v>4077.14</v>
      </c>
      <c r="E4" s="4">
        <f>SUM(B4:D4)</f>
        <v>54661.98</v>
      </c>
      <c r="F4" s="4">
        <f>46.2+14.65</f>
        <v>60.85</v>
      </c>
    </row>
    <row r="7" spans="1:6" ht="23.25" customHeight="1" x14ac:dyDescent="0.25">
      <c r="A7" t="s">
        <v>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:F2"/>
    </sheetView>
  </sheetViews>
  <sheetFormatPr defaultRowHeight="15" x14ac:dyDescent="0.25"/>
  <cols>
    <col min="1" max="1" width="26.5703125" customWidth="1"/>
    <col min="2" max="2" width="28.42578125" customWidth="1"/>
    <col min="3" max="3" width="22" customWidth="1"/>
    <col min="4" max="4" width="26.140625" customWidth="1"/>
    <col min="5" max="5" width="21.140625" customWidth="1"/>
    <col min="6" max="6" width="24.42578125" customWidth="1"/>
  </cols>
  <sheetData>
    <row r="1" spans="1:6" ht="18.75" x14ac:dyDescent="0.3">
      <c r="A1" s="6" t="s">
        <v>14</v>
      </c>
      <c r="B1" s="6"/>
      <c r="C1" s="6"/>
      <c r="D1" s="6"/>
      <c r="E1" s="6"/>
      <c r="F1" s="6"/>
    </row>
    <row r="2" spans="1:6" ht="18.75" x14ac:dyDescent="0.3">
      <c r="A2" s="6" t="s">
        <v>12</v>
      </c>
      <c r="B2" s="6"/>
      <c r="C2" s="6"/>
      <c r="D2" s="6"/>
      <c r="E2" s="6"/>
      <c r="F2" s="6"/>
    </row>
    <row r="3" spans="1:6" ht="47.25" x14ac:dyDescent="0.25">
      <c r="A3" s="1" t="s">
        <v>0</v>
      </c>
      <c r="B3" s="2" t="s">
        <v>6</v>
      </c>
      <c r="C3" s="2" t="s">
        <v>1</v>
      </c>
      <c r="D3" s="2" t="s">
        <v>8</v>
      </c>
      <c r="E3" s="2" t="s">
        <v>3</v>
      </c>
      <c r="F3" s="2" t="s">
        <v>4</v>
      </c>
    </row>
    <row r="4" spans="1:6" s="5" customFormat="1" ht="20.25" customHeight="1" x14ac:dyDescent="0.25">
      <c r="A4" s="3" t="s">
        <v>13</v>
      </c>
      <c r="B4" s="4">
        <v>32980.269999999997</v>
      </c>
      <c r="C4" s="4">
        <v>15800.13</v>
      </c>
      <c r="D4" s="4">
        <v>7835.96</v>
      </c>
      <c r="E4" s="4">
        <f>SUM(B4:D4)</f>
        <v>56616.359999999993</v>
      </c>
      <c r="F4" s="4">
        <v>125.9</v>
      </c>
    </row>
    <row r="7" spans="1:6" x14ac:dyDescent="0.25">
      <c r="A7" t="s">
        <v>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17" sqref="G17"/>
    </sheetView>
  </sheetViews>
  <sheetFormatPr defaultRowHeight="15" x14ac:dyDescent="0.25"/>
  <cols>
    <col min="1" max="1" width="26.5703125" customWidth="1"/>
    <col min="2" max="2" width="28.42578125" customWidth="1"/>
    <col min="3" max="3" width="22" customWidth="1"/>
    <col min="4" max="5" width="26.140625" customWidth="1"/>
    <col min="6" max="6" width="21.140625" customWidth="1"/>
    <col min="7" max="7" width="24.42578125" customWidth="1"/>
  </cols>
  <sheetData>
    <row r="1" spans="1:7" ht="18.75" x14ac:dyDescent="0.3">
      <c r="A1" s="6" t="s">
        <v>14</v>
      </c>
      <c r="B1" s="6"/>
      <c r="C1" s="6"/>
      <c r="D1" s="6"/>
      <c r="E1" s="6"/>
      <c r="F1" s="6"/>
      <c r="G1" s="6"/>
    </row>
    <row r="2" spans="1:7" ht="18.75" x14ac:dyDescent="0.3">
      <c r="A2" s="6" t="s">
        <v>17</v>
      </c>
      <c r="B2" s="6"/>
      <c r="C2" s="6"/>
      <c r="D2" s="6"/>
      <c r="E2" s="6"/>
      <c r="F2" s="6"/>
      <c r="G2" s="6"/>
    </row>
    <row r="3" spans="1:7" ht="47.25" x14ac:dyDescent="0.25">
      <c r="A3" s="1" t="s">
        <v>0</v>
      </c>
      <c r="B3" s="2" t="s">
        <v>6</v>
      </c>
      <c r="C3" s="2" t="s">
        <v>1</v>
      </c>
      <c r="D3" s="2" t="s">
        <v>9</v>
      </c>
      <c r="E3" s="2" t="s">
        <v>10</v>
      </c>
      <c r="F3" s="2" t="s">
        <v>3</v>
      </c>
      <c r="G3" s="2" t="s">
        <v>4</v>
      </c>
    </row>
    <row r="4" spans="1:7" s="5" customFormat="1" ht="15.75" x14ac:dyDescent="0.25">
      <c r="A4" s="3" t="s">
        <v>13</v>
      </c>
      <c r="B4" s="4">
        <v>34135.980000000003</v>
      </c>
      <c r="C4" s="4">
        <v>16000.01</v>
      </c>
      <c r="D4" s="4">
        <v>15636.76</v>
      </c>
      <c r="E4" s="4">
        <v>1317.12</v>
      </c>
      <c r="F4" s="4">
        <f>SUM(B4:E4)</f>
        <v>67089.87</v>
      </c>
      <c r="G4" s="4">
        <v>48.5</v>
      </c>
    </row>
    <row r="7" spans="1:7" x14ac:dyDescent="0.25">
      <c r="A7" t="s">
        <v>5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J23" sqref="J23"/>
    </sheetView>
  </sheetViews>
  <sheetFormatPr defaultRowHeight="15" x14ac:dyDescent="0.25"/>
  <cols>
    <col min="1" max="1" width="26.5703125" customWidth="1"/>
    <col min="2" max="2" width="28.42578125" customWidth="1"/>
    <col min="3" max="3" width="22" customWidth="1"/>
    <col min="4" max="4" width="26.140625" customWidth="1"/>
    <col min="5" max="5" width="21.140625" customWidth="1"/>
    <col min="6" max="6" width="24.42578125" customWidth="1"/>
  </cols>
  <sheetData>
    <row r="1" spans="1:6" ht="18.75" x14ac:dyDescent="0.3">
      <c r="A1" s="6" t="s">
        <v>14</v>
      </c>
      <c r="B1" s="6"/>
      <c r="C1" s="6"/>
      <c r="D1" s="6"/>
      <c r="E1" s="6"/>
      <c r="F1" s="6"/>
    </row>
    <row r="2" spans="1:6" ht="18.75" x14ac:dyDescent="0.3">
      <c r="A2" s="6" t="s">
        <v>16</v>
      </c>
      <c r="B2" s="6"/>
      <c r="C2" s="6"/>
      <c r="D2" s="6"/>
      <c r="E2" s="6"/>
      <c r="F2" s="6"/>
    </row>
    <row r="3" spans="1:6" ht="47.25" x14ac:dyDescent="0.25">
      <c r="A3" s="1" t="s">
        <v>0</v>
      </c>
      <c r="B3" s="2" t="s">
        <v>6</v>
      </c>
      <c r="C3" s="2" t="s">
        <v>1</v>
      </c>
      <c r="D3" s="2" t="s">
        <v>11</v>
      </c>
      <c r="E3" s="2" t="s">
        <v>3</v>
      </c>
      <c r="F3" s="2" t="s">
        <v>4</v>
      </c>
    </row>
    <row r="4" spans="1:6" s="5" customFormat="1" ht="15.75" x14ac:dyDescent="0.25">
      <c r="A4" s="3" t="s">
        <v>13</v>
      </c>
      <c r="B4" s="4">
        <v>38108.97</v>
      </c>
      <c r="C4" s="4">
        <v>17538.509999999998</v>
      </c>
      <c r="D4" s="4">
        <v>14969.21</v>
      </c>
      <c r="E4" s="4">
        <f>SUM(B4:D4)</f>
        <v>70616.69</v>
      </c>
      <c r="F4" s="4">
        <v>69</v>
      </c>
    </row>
    <row r="7" spans="1:6" x14ac:dyDescent="0.25">
      <c r="A7" t="s">
        <v>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14" sqref="B14"/>
    </sheetView>
  </sheetViews>
  <sheetFormatPr defaultRowHeight="23.25" customHeight="1" x14ac:dyDescent="0.25"/>
  <cols>
    <col min="1" max="1" width="26.5703125" customWidth="1"/>
    <col min="2" max="2" width="28.42578125" customWidth="1"/>
    <col min="3" max="3" width="22" customWidth="1"/>
    <col min="4" max="4" width="26.140625" customWidth="1"/>
    <col min="5" max="5" width="21.140625" customWidth="1"/>
    <col min="6" max="6" width="24" customWidth="1"/>
  </cols>
  <sheetData>
    <row r="1" spans="1:6" ht="23.25" customHeight="1" x14ac:dyDescent="0.3">
      <c r="A1" s="6" t="s">
        <v>14</v>
      </c>
      <c r="B1" s="6"/>
      <c r="C1" s="6"/>
      <c r="D1" s="6"/>
      <c r="E1" s="6"/>
      <c r="F1" s="6"/>
    </row>
    <row r="2" spans="1:6" ht="23.25" customHeight="1" x14ac:dyDescent="0.3">
      <c r="A2" s="6" t="s">
        <v>15</v>
      </c>
      <c r="B2" s="6"/>
      <c r="C2" s="6"/>
      <c r="D2" s="6"/>
      <c r="E2" s="6"/>
      <c r="F2" s="6"/>
    </row>
    <row r="3" spans="1:6" ht="48" customHeight="1" x14ac:dyDescent="0.25">
      <c r="A3" s="1" t="s">
        <v>0</v>
      </c>
      <c r="B3" s="2" t="s">
        <v>6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s="5" customFormat="1" ht="23.25" customHeight="1" x14ac:dyDescent="0.25">
      <c r="A4" s="3" t="s">
        <v>13</v>
      </c>
      <c r="B4" s="4">
        <v>37063.49</v>
      </c>
      <c r="C4" s="4">
        <v>18000.060000000001</v>
      </c>
      <c r="D4" s="4">
        <v>13540.24</v>
      </c>
      <c r="E4" s="4">
        <f>SUM(B4:D4)</f>
        <v>68603.790000000008</v>
      </c>
      <c r="F4" s="4">
        <v>127.9</v>
      </c>
    </row>
    <row r="5" spans="1:6" ht="17.25" customHeight="1" x14ac:dyDescent="0.25"/>
    <row r="6" spans="1:6" ht="19.5" customHeight="1" x14ac:dyDescent="0.25"/>
    <row r="7" spans="1:6" ht="23.25" customHeight="1" x14ac:dyDescent="0.25">
      <c r="A7" t="s">
        <v>5</v>
      </c>
    </row>
  </sheetData>
  <mergeCells count="2">
    <mergeCell ref="A2:F2"/>
    <mergeCell ref="A1:F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Vignola Licenze</dc:creator>
  <cp:lastModifiedBy>pnotari</cp:lastModifiedBy>
  <cp:lastPrinted>2025-06-03T11:34:44Z</cp:lastPrinted>
  <dcterms:created xsi:type="dcterms:W3CDTF">2025-05-28T09:04:42Z</dcterms:created>
  <dcterms:modified xsi:type="dcterms:W3CDTF">2025-06-06T09:17:17Z</dcterms:modified>
</cp:coreProperties>
</file>