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9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<sst xmlns="http://schemas.openxmlformats.org/spreadsheetml/2006/main" count="4523" uniqueCount="1632">
  <si>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</si>
  <si>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</si>
  <si>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</si>
  <si>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</si>
  <si>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</si>
  <si>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</si>
  <si>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</si>
  <si>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</si>
  <si>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</si>
  <si>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</si>
  <si>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06655971007</t>
  </si>
  <si>
    <t>IT15844561009</t>
  </si>
  <si>
    <t>004334872849</t>
  </si>
  <si>
    <t>14/05/2023</t>
  </si>
  <si>
    <t>19/06/2023</t>
  </si>
  <si>
    <t>1434</t>
  </si>
  <si>
    <t>04/07/2023</t>
  </si>
  <si>
    <t>03675900280</t>
  </si>
  <si>
    <t>IT03819031208</t>
  </si>
  <si>
    <t>922310004960</t>
  </si>
  <si>
    <t>31/03/2023</t>
  </si>
  <si>
    <t>29/06/2023</t>
  </si>
  <si>
    <t>1435</t>
  </si>
  <si>
    <t>03978240368</t>
  </si>
  <si>
    <t>IT03978240368</t>
  </si>
  <si>
    <t>196</t>
  </si>
  <si>
    <t>09/05/2023</t>
  </si>
  <si>
    <t>1436</t>
  </si>
  <si>
    <t>209</t>
  </si>
  <si>
    <t>21/05/2023</t>
  </si>
  <si>
    <t>01/07/2023</t>
  </si>
  <si>
    <t>1437</t>
  </si>
  <si>
    <t>03319900365</t>
  </si>
  <si>
    <t>IT03319900365</t>
  </si>
  <si>
    <t>340/5</t>
  </si>
  <si>
    <t>11/05/2023</t>
  </si>
  <si>
    <t>21/06/2023</t>
  </si>
  <si>
    <t>1438</t>
  </si>
  <si>
    <t>03503411203</t>
  </si>
  <si>
    <t>IT03503411203</t>
  </si>
  <si>
    <t>XA0000320</t>
  </si>
  <si>
    <t>16/05/2023</t>
  </si>
  <si>
    <t>26/06/2023</t>
  </si>
  <si>
    <t>1439</t>
  </si>
  <si>
    <t>03318780966</t>
  </si>
  <si>
    <t>IT03318780966</t>
  </si>
  <si>
    <t>40071138</t>
  </si>
  <si>
    <t>12/05/2023</t>
  </si>
  <si>
    <t>22/06/2023</t>
  </si>
  <si>
    <t>1440</t>
  </si>
  <si>
    <t>40071758</t>
  </si>
  <si>
    <t>13/05/2023</t>
  </si>
  <si>
    <t>23/06/2023</t>
  </si>
  <si>
    <t>1441</t>
  </si>
  <si>
    <t>40071759</t>
  </si>
  <si>
    <t>1442</t>
  </si>
  <si>
    <t>FLTGPP69L29A783P</t>
  </si>
  <si>
    <t>IT02502360361</t>
  </si>
  <si>
    <t>1/11/23</t>
  </si>
  <si>
    <t>1443</t>
  </si>
  <si>
    <t>922310004962</t>
  </si>
  <si>
    <t>1444</t>
  </si>
  <si>
    <t>03960230377</t>
  </si>
  <si>
    <t>IT03960230377</t>
  </si>
  <si>
    <t>23VF+02338</t>
  </si>
  <si>
    <t>17/05/2023</t>
  </si>
  <si>
    <t>27/06/2023</t>
  </si>
  <si>
    <t>1445</t>
  </si>
  <si>
    <t>23VF+02339</t>
  </si>
  <si>
    <t>1446</t>
  </si>
  <si>
    <t>02770891204</t>
  </si>
  <si>
    <t>IT02770891204</t>
  </si>
  <si>
    <t>1616/PA</t>
  </si>
  <si>
    <t>1447</t>
  </si>
  <si>
    <t>01836980365</t>
  </si>
  <si>
    <t>IT02686290400</t>
  </si>
  <si>
    <t>BP014053</t>
  </si>
  <si>
    <t>1448</t>
  </si>
  <si>
    <t>BP014193</t>
  </si>
  <si>
    <t>1449</t>
  </si>
  <si>
    <t>00826770059</t>
  </si>
  <si>
    <t>IT02036440275</t>
  </si>
  <si>
    <t>123/C</t>
  </si>
  <si>
    <t>10/05/2023</t>
  </si>
  <si>
    <t>20/06/2023</t>
  </si>
  <si>
    <t>1450</t>
  </si>
  <si>
    <t>124/C</t>
  </si>
  <si>
    <t>1451</t>
  </si>
  <si>
    <t>132/C</t>
  </si>
  <si>
    <t>19/05/2023</t>
  </si>
  <si>
    <t>1452</t>
  </si>
  <si>
    <t>03986581001</t>
  </si>
  <si>
    <t>IT03986581001</t>
  </si>
  <si>
    <t>23056659</t>
  </si>
  <si>
    <t>1453</t>
  </si>
  <si>
    <t>23056660</t>
  </si>
  <si>
    <t>1454</t>
  </si>
  <si>
    <t>23056663</t>
  </si>
  <si>
    <t>1455</t>
  </si>
  <si>
    <t>23056661</t>
  </si>
  <si>
    <t>1456</t>
  </si>
  <si>
    <t>23056664</t>
  </si>
  <si>
    <t>1457</t>
  </si>
  <si>
    <t>23056662</t>
  </si>
  <si>
    <t>1458</t>
  </si>
  <si>
    <t>08122660585</t>
  </si>
  <si>
    <t>IT01964741001</t>
  </si>
  <si>
    <t>7423/36</t>
  </si>
  <si>
    <t>1459</t>
  </si>
  <si>
    <t>03744290366</t>
  </si>
  <si>
    <t>IT03744290366</t>
  </si>
  <si>
    <t>29/3</t>
  </si>
  <si>
    <t>30/04/2023</t>
  </si>
  <si>
    <t>09/06/2023</t>
  </si>
  <si>
    <t>1460</t>
  </si>
  <si>
    <t>31/3</t>
  </si>
  <si>
    <t>1461</t>
  </si>
  <si>
    <t>27/3</t>
  </si>
  <si>
    <t>1462</t>
  </si>
  <si>
    <t>30/3</t>
  </si>
  <si>
    <t>1463</t>
  </si>
  <si>
    <t>25/3</t>
  </si>
  <si>
    <t>1464</t>
  </si>
  <si>
    <t>32/3</t>
  </si>
  <si>
    <t>1465</t>
  </si>
  <si>
    <t>28/3</t>
  </si>
  <si>
    <t>1466</t>
  </si>
  <si>
    <t>26/3</t>
  </si>
  <si>
    <t>1467</t>
  </si>
  <si>
    <t>02552600369</t>
  </si>
  <si>
    <t>IT02552600369</t>
  </si>
  <si>
    <t>000062/P23</t>
  </si>
  <si>
    <t>15/05/2023</t>
  </si>
  <si>
    <t>25/06/2023</t>
  </si>
  <si>
    <t>1468</t>
  </si>
  <si>
    <t>000063/P23</t>
  </si>
  <si>
    <t>1469</t>
  </si>
  <si>
    <t>03772490375</t>
  </si>
  <si>
    <t>IT03772490375</t>
  </si>
  <si>
    <t>2244 V9</t>
  </si>
  <si>
    <t>11/04/2023</t>
  </si>
  <si>
    <t>1470</t>
  </si>
  <si>
    <t>2248 V9</t>
  </si>
  <si>
    <t>1471</t>
  </si>
  <si>
    <t>2246 V9</t>
  </si>
  <si>
    <t>1472</t>
  </si>
  <si>
    <t>2247 V9</t>
  </si>
  <si>
    <t>1473</t>
  </si>
  <si>
    <t>2245 V9</t>
  </si>
  <si>
    <t>1474</t>
  </si>
  <si>
    <t>04245520376</t>
  </si>
  <si>
    <t>112302847077</t>
  </si>
  <si>
    <t>06/05/2023</t>
  </si>
  <si>
    <t>30/06/2023</t>
  </si>
  <si>
    <t>1476</t>
  </si>
  <si>
    <t>07/07/2023</t>
  </si>
  <si>
    <t>112302847078</t>
  </si>
  <si>
    <t>02328230368</t>
  </si>
  <si>
    <t>IT02328230368</t>
  </si>
  <si>
    <t>000055/PA</t>
  </si>
  <si>
    <t>31/05/2023</t>
  </si>
  <si>
    <t>10/07/2023</t>
  </si>
  <si>
    <t>1480</t>
  </si>
  <si>
    <t>11/07/2023</t>
  </si>
  <si>
    <t>01642140360</t>
  </si>
  <si>
    <t>IT01642140360</t>
  </si>
  <si>
    <t>238</t>
  </si>
  <si>
    <t>1481</t>
  </si>
  <si>
    <t>236</t>
  </si>
  <si>
    <t>1482</t>
  </si>
  <si>
    <t>237</t>
  </si>
  <si>
    <t>1483</t>
  </si>
  <si>
    <t>02611750361</t>
  </si>
  <si>
    <t>IT02611750361</t>
  </si>
  <si>
    <t>744</t>
  </si>
  <si>
    <t>30/05/2023</t>
  </si>
  <si>
    <t>1484</t>
  </si>
  <si>
    <t>00899910244</t>
  </si>
  <si>
    <t>IT00899910244</t>
  </si>
  <si>
    <t>001209/PA</t>
  </si>
  <si>
    <t>1485</t>
  </si>
  <si>
    <t>02027040019</t>
  </si>
  <si>
    <t>IT02027040019</t>
  </si>
  <si>
    <t>V3-18026</t>
  </si>
  <si>
    <t>1486</t>
  </si>
  <si>
    <t>00831011200</t>
  </si>
  <si>
    <t>IT00831011200</t>
  </si>
  <si>
    <t>10000004426</t>
  </si>
  <si>
    <t>1487</t>
  </si>
  <si>
    <t>10000004437</t>
  </si>
  <si>
    <t>1488</t>
  </si>
  <si>
    <t>10000004345</t>
  </si>
  <si>
    <t>1489</t>
  </si>
  <si>
    <t>00464110352</t>
  </si>
  <si>
    <t>IT00464110352</t>
  </si>
  <si>
    <t>5200010019</t>
  </si>
  <si>
    <t>1490</t>
  </si>
  <si>
    <t>5200010014</t>
  </si>
  <si>
    <t>1491</t>
  </si>
  <si>
    <t>5200010015</t>
  </si>
  <si>
    <t>1492</t>
  </si>
  <si>
    <t>5200010026</t>
  </si>
  <si>
    <t>1493</t>
  </si>
  <si>
    <t>5200009946</t>
  </si>
  <si>
    <t>1494</t>
  </si>
  <si>
    <t>5200010011</t>
  </si>
  <si>
    <t>1495</t>
  </si>
  <si>
    <t>5200009947</t>
  </si>
  <si>
    <t>1496</t>
  </si>
  <si>
    <t>5200010012</t>
  </si>
  <si>
    <t>1497</t>
  </si>
  <si>
    <t>5200010016</t>
  </si>
  <si>
    <t>1498</t>
  </si>
  <si>
    <t>5200010017</t>
  </si>
  <si>
    <t>1499</t>
  </si>
  <si>
    <t>5200010027</t>
  </si>
  <si>
    <t>1500</t>
  </si>
  <si>
    <t>5200010013</t>
  </si>
  <si>
    <t>1501</t>
  </si>
  <si>
    <t>5200010020</t>
  </si>
  <si>
    <t>1502</t>
  </si>
  <si>
    <t>5200010018</t>
  </si>
  <si>
    <t>1503</t>
  </si>
  <si>
    <t>5200010496</t>
  </si>
  <si>
    <t>1504</t>
  </si>
  <si>
    <t>5200010497</t>
  </si>
  <si>
    <t>1505</t>
  </si>
  <si>
    <t>5200010499</t>
  </si>
  <si>
    <t>1506</t>
  </si>
  <si>
    <t>5200010498</t>
  </si>
  <si>
    <t>1507</t>
  </si>
  <si>
    <t>5200011708</t>
  </si>
  <si>
    <t>1508</t>
  </si>
  <si>
    <t>5200011709</t>
  </si>
  <si>
    <t>1509</t>
  </si>
  <si>
    <t>XA0000331</t>
  </si>
  <si>
    <t>23/05/2023</t>
  </si>
  <si>
    <t>03/07/2023</t>
  </si>
  <si>
    <t>1510</t>
  </si>
  <si>
    <t>XA0000333</t>
  </si>
  <si>
    <t>24/05/2023</t>
  </si>
  <si>
    <t>1511</t>
  </si>
  <si>
    <t>00310180351</t>
  </si>
  <si>
    <t>IT00310180351</t>
  </si>
  <si>
    <t>9129010086</t>
  </si>
  <si>
    <t>1512</t>
  </si>
  <si>
    <t>02245470360</t>
  </si>
  <si>
    <t>IT02245470360</t>
  </si>
  <si>
    <t>9 /PA</t>
  </si>
  <si>
    <t>1513</t>
  </si>
  <si>
    <t>02686910361</t>
  </si>
  <si>
    <t>IT02686910361</t>
  </si>
  <si>
    <t>71</t>
  </si>
  <si>
    <t>1514</t>
  </si>
  <si>
    <t>00472390368</t>
  </si>
  <si>
    <t>IT00472390368</t>
  </si>
  <si>
    <t>11/FE</t>
  </si>
  <si>
    <t>29/05/2023</t>
  </si>
  <si>
    <t>09/07/2023</t>
  </si>
  <si>
    <t>1517</t>
  </si>
  <si>
    <t>10/FE</t>
  </si>
  <si>
    <t>1518</t>
  </si>
  <si>
    <t>02138810367</t>
  </si>
  <si>
    <t>IT02138810367</t>
  </si>
  <si>
    <t>87</t>
  </si>
  <si>
    <t>1519</t>
  </si>
  <si>
    <t>02491880353</t>
  </si>
  <si>
    <t>IT02491880353</t>
  </si>
  <si>
    <t>35/P</t>
  </si>
  <si>
    <t>1520</t>
  </si>
  <si>
    <t>00755160363</t>
  </si>
  <si>
    <t>IT00755160363</t>
  </si>
  <si>
    <t>P22</t>
  </si>
  <si>
    <t>1521</t>
  </si>
  <si>
    <t>00526570395</t>
  </si>
  <si>
    <t>IT00526570395</t>
  </si>
  <si>
    <t>950/2023</t>
  </si>
  <si>
    <t>28/04/2023</t>
  </si>
  <si>
    <t>08/07/2023</t>
  </si>
  <si>
    <t>1522</t>
  </si>
  <si>
    <t>TRNGRG72T48F257D</t>
  </si>
  <si>
    <t>IT03031540366</t>
  </si>
  <si>
    <t>96/2023</t>
  </si>
  <si>
    <t>1523</t>
  </si>
  <si>
    <t>23VF+02470</t>
  </si>
  <si>
    <t>1524</t>
  </si>
  <si>
    <t>23VF+02489</t>
  </si>
  <si>
    <t>25/05/2023</t>
  </si>
  <si>
    <t>05/07/2023</t>
  </si>
  <si>
    <t>1525</t>
  </si>
  <si>
    <t>00051570893</t>
  </si>
  <si>
    <t>IT00051570893</t>
  </si>
  <si>
    <t>9501449353</t>
  </si>
  <si>
    <t>1526</t>
  </si>
  <si>
    <t>LMNMNO77E53L885W</t>
  </si>
  <si>
    <t>IT03399170368</t>
  </si>
  <si>
    <t>10</t>
  </si>
  <si>
    <t>02/05/2023</t>
  </si>
  <si>
    <t>12/06/2023</t>
  </si>
  <si>
    <t>1527</t>
  </si>
  <si>
    <t>00435970587</t>
  </si>
  <si>
    <t>IT00891951006</t>
  </si>
  <si>
    <t>PJ06927930</t>
  </si>
  <si>
    <t>1528</t>
  </si>
  <si>
    <t>01788080156</t>
  </si>
  <si>
    <t>IT02973040963</t>
  </si>
  <si>
    <t>1010835784</t>
  </si>
  <si>
    <t>1529</t>
  </si>
  <si>
    <t>1010838666</t>
  </si>
  <si>
    <t>1530</t>
  </si>
  <si>
    <t>1010838667</t>
  </si>
  <si>
    <t>1531</t>
  </si>
  <si>
    <t>BP015436</t>
  </si>
  <si>
    <t>1532</t>
  </si>
  <si>
    <t>BP015435</t>
  </si>
  <si>
    <t>1533</t>
  </si>
  <si>
    <t>BP017779</t>
  </si>
  <si>
    <t>05/06/2023</t>
  </si>
  <si>
    <t>15/07/2023</t>
  </si>
  <si>
    <t>1534</t>
  </si>
  <si>
    <t>QRTRGR47L21L885D</t>
  </si>
  <si>
    <t>IT01663760369</t>
  </si>
  <si>
    <t>181</t>
  </si>
  <si>
    <t>1535</t>
  </si>
  <si>
    <t>05819501007</t>
  </si>
  <si>
    <t>IT15433931001</t>
  </si>
  <si>
    <t>1530-2023/11</t>
  </si>
  <si>
    <t>14/04/2023</t>
  </si>
  <si>
    <t>24/06/2023</t>
  </si>
  <si>
    <t>1536</t>
  </si>
  <si>
    <t>1546-2023/11</t>
  </si>
  <si>
    <t>1537</t>
  </si>
  <si>
    <t>1537-2023/11</t>
  </si>
  <si>
    <t>1538</t>
  </si>
  <si>
    <t>1538-2023/11</t>
  </si>
  <si>
    <t>1539</t>
  </si>
  <si>
    <t>1531-2023/11</t>
  </si>
  <si>
    <t>1540</t>
  </si>
  <si>
    <t>1532-2023/11</t>
  </si>
  <si>
    <t>1541</t>
  </si>
  <si>
    <t>1536-2023/11</t>
  </si>
  <si>
    <t>1542</t>
  </si>
  <si>
    <t>1539-2023/11</t>
  </si>
  <si>
    <t>1543</t>
  </si>
  <si>
    <t>1541-2023/11</t>
  </si>
  <si>
    <t>1544</t>
  </si>
  <si>
    <t>1540-2023/11</t>
  </si>
  <si>
    <t>1545</t>
  </si>
  <si>
    <t>1544-2023/11</t>
  </si>
  <si>
    <t>1546</t>
  </si>
  <si>
    <t>1529-2023/11</t>
  </si>
  <si>
    <t>1547</t>
  </si>
  <si>
    <t>1545-2023/11</t>
  </si>
  <si>
    <t>1548</t>
  </si>
  <si>
    <t>1535-2023/11</t>
  </si>
  <si>
    <t>1549</t>
  </si>
  <si>
    <t>1542-2023/11</t>
  </si>
  <si>
    <t>1550</t>
  </si>
  <si>
    <t>1534-2023/11</t>
  </si>
  <si>
    <t>1551</t>
  </si>
  <si>
    <t>1543-2023/11</t>
  </si>
  <si>
    <t>1552</t>
  </si>
  <si>
    <t>1533-2023/11</t>
  </si>
  <si>
    <t>1553</t>
  </si>
  <si>
    <t>140/C</t>
  </si>
  <si>
    <t>1554</t>
  </si>
  <si>
    <t>146/C</t>
  </si>
  <si>
    <t>26/05/2023</t>
  </si>
  <si>
    <t>06/07/2023</t>
  </si>
  <si>
    <t>1555</t>
  </si>
  <si>
    <t>147/C</t>
  </si>
  <si>
    <t>1556</t>
  </si>
  <si>
    <t>148/C</t>
  </si>
  <si>
    <t>1557</t>
  </si>
  <si>
    <t>02974560100</t>
  </si>
  <si>
    <t>IT02974560100</t>
  </si>
  <si>
    <t>VA-8779</t>
  </si>
  <si>
    <t>1558</t>
  </si>
  <si>
    <t>97103880585</t>
  </si>
  <si>
    <t>IT01114601006</t>
  </si>
  <si>
    <t>3230205131</t>
  </si>
  <si>
    <t>1559</t>
  </si>
  <si>
    <t>3230205718</t>
  </si>
  <si>
    <t>1560</t>
  </si>
  <si>
    <t>3230204999</t>
  </si>
  <si>
    <t>1561</t>
  </si>
  <si>
    <t>03274460371</t>
  </si>
  <si>
    <t>IT03274460371</t>
  </si>
  <si>
    <t>2/66</t>
  </si>
  <si>
    <t>1562</t>
  </si>
  <si>
    <t>02402671206</t>
  </si>
  <si>
    <t>IT02402671206</t>
  </si>
  <si>
    <t>7823006482</t>
  </si>
  <si>
    <t>1563</t>
  </si>
  <si>
    <t>8223006617</t>
  </si>
  <si>
    <t>1564</t>
  </si>
  <si>
    <t>8223006619</t>
  </si>
  <si>
    <t>1565</t>
  </si>
  <si>
    <t>8223006618</t>
  </si>
  <si>
    <t>1566</t>
  </si>
  <si>
    <t>8223006620</t>
  </si>
  <si>
    <t>1567</t>
  </si>
  <si>
    <t>8823000311</t>
  </si>
  <si>
    <t>1568</t>
  </si>
  <si>
    <t>8223007518</t>
  </si>
  <si>
    <t>7823006645</t>
  </si>
  <si>
    <t>1569</t>
  </si>
  <si>
    <t>8323000316</t>
  </si>
  <si>
    <t>7823007284</t>
  </si>
  <si>
    <t>8223007515</t>
  </si>
  <si>
    <t>1570</t>
  </si>
  <si>
    <t>8223007519</t>
  </si>
  <si>
    <t>1571</t>
  </si>
  <si>
    <t>8223007512</t>
  </si>
  <si>
    <t>1572</t>
  </si>
  <si>
    <t>7823007285</t>
  </si>
  <si>
    <t>1573</t>
  </si>
  <si>
    <t>8223007517</t>
  </si>
  <si>
    <t>1574</t>
  </si>
  <si>
    <t>8223007514</t>
  </si>
  <si>
    <t>1575</t>
  </si>
  <si>
    <t>8223007511</t>
  </si>
  <si>
    <t>1576</t>
  </si>
  <si>
    <t>8223007516</t>
  </si>
  <si>
    <t>1577</t>
  </si>
  <si>
    <t>7823007281</t>
  </si>
  <si>
    <t>1578</t>
  </si>
  <si>
    <t>8223007513</t>
  </si>
  <si>
    <t>1579</t>
  </si>
  <si>
    <t>7823007286</t>
  </si>
  <si>
    <t>1580</t>
  </si>
  <si>
    <t>8223007520</t>
  </si>
  <si>
    <t>1581</t>
  </si>
  <si>
    <t>7823007283</t>
  </si>
  <si>
    <t>1582</t>
  </si>
  <si>
    <t>7823007282</t>
  </si>
  <si>
    <t>1583</t>
  </si>
  <si>
    <t>8223007631</t>
  </si>
  <si>
    <t>1584</t>
  </si>
  <si>
    <t>MSTMSM71P27I462Y</t>
  </si>
  <si>
    <t>IT03304200367</t>
  </si>
  <si>
    <t>57</t>
  </si>
  <si>
    <t>1585</t>
  </si>
  <si>
    <t>15/3</t>
  </si>
  <si>
    <t>28/02/2023</t>
  </si>
  <si>
    <t>07/04/2023</t>
  </si>
  <si>
    <t>1586</t>
  </si>
  <si>
    <t>39/3</t>
  </si>
  <si>
    <t>1587</t>
  </si>
  <si>
    <t>37/3</t>
  </si>
  <si>
    <t>1588</t>
  </si>
  <si>
    <t>SCRTBO89H13A726M</t>
  </si>
  <si>
    <t>IT03730720368</t>
  </si>
  <si>
    <t>4B_23</t>
  </si>
  <si>
    <t>1589</t>
  </si>
  <si>
    <t>5B_23</t>
  </si>
  <si>
    <t>1590</t>
  </si>
  <si>
    <t>000066/P23</t>
  </si>
  <si>
    <t>1591</t>
  </si>
  <si>
    <t>000065/P23</t>
  </si>
  <si>
    <t>1592</t>
  </si>
  <si>
    <t>000069/P23</t>
  </si>
  <si>
    <t>1593</t>
  </si>
  <si>
    <t>02307980363</t>
  </si>
  <si>
    <t>IT02307980363</t>
  </si>
  <si>
    <t>000044/PA</t>
  </si>
  <si>
    <t>1594</t>
  </si>
  <si>
    <t>00259030369</t>
  </si>
  <si>
    <t>IT00259030369</t>
  </si>
  <si>
    <t>153</t>
  </si>
  <si>
    <t>1595</t>
  </si>
  <si>
    <t>02649530280</t>
  </si>
  <si>
    <t>IT02649530280</t>
  </si>
  <si>
    <t>3481/PA</t>
  </si>
  <si>
    <t>1596</t>
  </si>
  <si>
    <t>00488410010</t>
  </si>
  <si>
    <t>IT00488410010</t>
  </si>
  <si>
    <t>7X01652501</t>
  </si>
  <si>
    <t>12/04/2023</t>
  </si>
  <si>
    <t>1597</t>
  </si>
  <si>
    <t>17/07/2023</t>
  </si>
  <si>
    <t>7X01776965</t>
  </si>
  <si>
    <t>1598</t>
  </si>
  <si>
    <t>02221101203</t>
  </si>
  <si>
    <t>412308614383</t>
  </si>
  <si>
    <t>12/07/2023</t>
  </si>
  <si>
    <t>1600</t>
  </si>
  <si>
    <t>412308614378</t>
  </si>
  <si>
    <t>1601</t>
  </si>
  <si>
    <t>412308614379</t>
  </si>
  <si>
    <t>1602</t>
  </si>
  <si>
    <t>412308614381</t>
  </si>
  <si>
    <t>1603</t>
  </si>
  <si>
    <t>412308614382</t>
  </si>
  <si>
    <t>1604</t>
  </si>
  <si>
    <t>412308614380</t>
  </si>
  <si>
    <t>1605</t>
  </si>
  <si>
    <t>004336374465</t>
  </si>
  <si>
    <t>08/06/2023</t>
  </si>
  <si>
    <t>13/07/2023</t>
  </si>
  <si>
    <t>1606</t>
  </si>
  <si>
    <t>004336374467</t>
  </si>
  <si>
    <t>1608</t>
  </si>
  <si>
    <t>004336374466</t>
  </si>
  <si>
    <t>1609</t>
  </si>
  <si>
    <t>004337346128</t>
  </si>
  <si>
    <t>14/07/2023</t>
  </si>
  <si>
    <t>1613</t>
  </si>
  <si>
    <t>21/07/2023</t>
  </si>
  <si>
    <t>004340922220</t>
  </si>
  <si>
    <t>1616</t>
  </si>
  <si>
    <t>004338250686</t>
  </si>
  <si>
    <t>10/06/2023</t>
  </si>
  <si>
    <t>1617</t>
  </si>
  <si>
    <t>004343690315</t>
  </si>
  <si>
    <t>13/06/2023</t>
  </si>
  <si>
    <t>18/07/2023</t>
  </si>
  <si>
    <t>1620</t>
  </si>
  <si>
    <t>004343690314</t>
  </si>
  <si>
    <t>1621</t>
  </si>
  <si>
    <t>02804191209</t>
  </si>
  <si>
    <t>IT02804191209</t>
  </si>
  <si>
    <t>23/2023/B</t>
  </si>
  <si>
    <t>14/06/2023</t>
  </si>
  <si>
    <t>24/07/2023</t>
  </si>
  <si>
    <t>1624</t>
  </si>
  <si>
    <t>IT03342270364</t>
  </si>
  <si>
    <t>FATTPA 3_23</t>
  </si>
  <si>
    <t>1633</t>
  </si>
  <si>
    <t>02578750347</t>
  </si>
  <si>
    <t>IT02578750347</t>
  </si>
  <si>
    <t>317/FVISE</t>
  </si>
  <si>
    <t>15/06/2023</t>
  </si>
  <si>
    <t>25/07/2023</t>
  </si>
  <si>
    <t>1634</t>
  </si>
  <si>
    <t>DJMDTM94C46Z306D</t>
  </si>
  <si>
    <t>IT03917790366</t>
  </si>
  <si>
    <t>8</t>
  </si>
  <si>
    <t>08/05/2023</t>
  </si>
  <si>
    <t>18/06/2023</t>
  </si>
  <si>
    <t>1636</t>
  </si>
  <si>
    <t>03429080371</t>
  </si>
  <si>
    <t>IT08475510155</t>
  </si>
  <si>
    <t>PA00039/2023</t>
  </si>
  <si>
    <t>1637</t>
  </si>
  <si>
    <t>08397890586</t>
  </si>
  <si>
    <t>IT02044501001</t>
  </si>
  <si>
    <t>V2/547428</t>
  </si>
  <si>
    <t>30/07/2023</t>
  </si>
  <si>
    <t>1638</t>
  </si>
  <si>
    <t>V2/547427</t>
  </si>
  <si>
    <t>1639</t>
  </si>
  <si>
    <t>40087476</t>
  </si>
  <si>
    <t>1640</t>
  </si>
  <si>
    <t>40088332</t>
  </si>
  <si>
    <t>1641</t>
  </si>
  <si>
    <t>40089523</t>
  </si>
  <si>
    <t>16/06/2023</t>
  </si>
  <si>
    <t>26/07/2023</t>
  </si>
  <si>
    <t>1642</t>
  </si>
  <si>
    <t>01498810280</t>
  </si>
  <si>
    <t>IT01498810280</t>
  </si>
  <si>
    <t>E/655</t>
  </si>
  <si>
    <t>19/07/2023</t>
  </si>
  <si>
    <t>1643</t>
  </si>
  <si>
    <t>922310006945</t>
  </si>
  <si>
    <t>29/04/2023</t>
  </si>
  <si>
    <t>28/07/2023</t>
  </si>
  <si>
    <t>1644</t>
  </si>
  <si>
    <t>112303255449</t>
  </si>
  <si>
    <t>1645</t>
  </si>
  <si>
    <t>23VF+02864</t>
  </si>
  <si>
    <t>29/07/2023</t>
  </si>
  <si>
    <t>1646</t>
  </si>
  <si>
    <t>23VF+02865</t>
  </si>
  <si>
    <t>1647</t>
  </si>
  <si>
    <t>03721870362</t>
  </si>
  <si>
    <t>IT03721870362</t>
  </si>
  <si>
    <t>10/99</t>
  </si>
  <si>
    <t>1648</t>
  </si>
  <si>
    <t>03986821001</t>
  </si>
  <si>
    <t>IT03986821001</t>
  </si>
  <si>
    <t>5999</t>
  </si>
  <si>
    <t>1649</t>
  </si>
  <si>
    <t>BP017905</t>
  </si>
  <si>
    <t>1650</t>
  </si>
  <si>
    <t>BP018167</t>
  </si>
  <si>
    <t>1651</t>
  </si>
  <si>
    <t>157/C</t>
  </si>
  <si>
    <t>1652</t>
  </si>
  <si>
    <t>158/C</t>
  </si>
  <si>
    <t>1653</t>
  </si>
  <si>
    <t>159/C</t>
  </si>
  <si>
    <t>1654</t>
  </si>
  <si>
    <t>3230243230</t>
  </si>
  <si>
    <t>1655</t>
  </si>
  <si>
    <t>7823005433</t>
  </si>
  <si>
    <t>1658</t>
  </si>
  <si>
    <t>8823000253</t>
  </si>
  <si>
    <t>7823005430</t>
  </si>
  <si>
    <t>1659</t>
  </si>
  <si>
    <t>8323000263</t>
  </si>
  <si>
    <t>7823005432</t>
  </si>
  <si>
    <t>1660</t>
  </si>
  <si>
    <t>7823005431</t>
  </si>
  <si>
    <t>1661</t>
  </si>
  <si>
    <t>23067939</t>
  </si>
  <si>
    <t>1662</t>
  </si>
  <si>
    <t>23067940</t>
  </si>
  <si>
    <t>1663</t>
  </si>
  <si>
    <t>23067941</t>
  </si>
  <si>
    <t>1664</t>
  </si>
  <si>
    <t>23067937</t>
  </si>
  <si>
    <t>1665</t>
  </si>
  <si>
    <t>23067942</t>
  </si>
  <si>
    <t>1666</t>
  </si>
  <si>
    <t>23067938</t>
  </si>
  <si>
    <t>1667</t>
  </si>
  <si>
    <t>8351/36</t>
  </si>
  <si>
    <t>1668</t>
  </si>
  <si>
    <t>8366/36</t>
  </si>
  <si>
    <t>1669</t>
  </si>
  <si>
    <t>00615530672</t>
  </si>
  <si>
    <t>IT00615530672</t>
  </si>
  <si>
    <t>7823003407</t>
  </si>
  <si>
    <t>1670</t>
  </si>
  <si>
    <t>8823000100</t>
  </si>
  <si>
    <t>7823002752</t>
  </si>
  <si>
    <t>1671</t>
  </si>
  <si>
    <t>7823003406</t>
  </si>
  <si>
    <t>1672</t>
  </si>
  <si>
    <t>8823000099</t>
  </si>
  <si>
    <t>2700 V9</t>
  </si>
  <si>
    <t>1673</t>
  </si>
  <si>
    <t>2698 V9</t>
  </si>
  <si>
    <t>1674</t>
  </si>
  <si>
    <t>2696 V9</t>
  </si>
  <si>
    <t>1675</t>
  </si>
  <si>
    <t>2697 V9</t>
  </si>
  <si>
    <t>1676</t>
  </si>
  <si>
    <t>2701 V9</t>
  </si>
  <si>
    <t>1677</t>
  </si>
  <si>
    <t>2699 V9</t>
  </si>
  <si>
    <t>1678</t>
  </si>
  <si>
    <t>3738/PA</t>
  </si>
  <si>
    <t>1679</t>
  </si>
  <si>
    <t>03168580367</t>
  </si>
  <si>
    <t>IT03168580367</t>
  </si>
  <si>
    <t>SP/217</t>
  </si>
  <si>
    <t>1681</t>
  </si>
  <si>
    <t>02552531200</t>
  </si>
  <si>
    <t>IT02552531200</t>
  </si>
  <si>
    <t>941-2023/PA</t>
  </si>
  <si>
    <t>1682</t>
  </si>
  <si>
    <t>03124370366</t>
  </si>
  <si>
    <t>IT03124370366</t>
  </si>
  <si>
    <t>0140-000018</t>
  </si>
  <si>
    <t>1683</t>
  </si>
  <si>
    <t>01725500233</t>
  </si>
  <si>
    <t>IT01725500233</t>
  </si>
  <si>
    <t>20231217/23</t>
  </si>
  <si>
    <t>1684</t>
  </si>
  <si>
    <t>20231218/23</t>
  </si>
  <si>
    <t>1685</t>
  </si>
  <si>
    <t>20231219/23</t>
  </si>
  <si>
    <t>1686</t>
  </si>
  <si>
    <t>20231215/23</t>
  </si>
  <si>
    <t>1687</t>
  </si>
  <si>
    <t>20231216/23</t>
  </si>
  <si>
    <t>1688</t>
  </si>
  <si>
    <t>20231454/23</t>
  </si>
  <si>
    <t>1689</t>
  </si>
  <si>
    <t>20231455/23</t>
  </si>
  <si>
    <t>1690</t>
  </si>
  <si>
    <t>8H00396999</t>
  </si>
  <si>
    <t>1692</t>
  </si>
  <si>
    <t>8H00393918</t>
  </si>
  <si>
    <t>1693</t>
  </si>
  <si>
    <t>8H00396739</t>
  </si>
  <si>
    <t>1694</t>
  </si>
  <si>
    <t>8H00397601</t>
  </si>
  <si>
    <t>1695</t>
  </si>
  <si>
    <t>8H00398973</t>
  </si>
  <si>
    <t>1696</t>
  </si>
  <si>
    <t>8H00399862</t>
  </si>
  <si>
    <t>1697</t>
  </si>
  <si>
    <t>8H00398971</t>
  </si>
  <si>
    <t>1698</t>
  </si>
  <si>
    <t>8H00398972</t>
  </si>
  <si>
    <t>1699</t>
  </si>
  <si>
    <t>8H00399280</t>
  </si>
  <si>
    <t>1700</t>
  </si>
  <si>
    <t>8H00397007</t>
  </si>
  <si>
    <t>1701</t>
  </si>
  <si>
    <t>8H00395944</t>
  </si>
  <si>
    <t>1702</t>
  </si>
  <si>
    <t>8H00396900</t>
  </si>
  <si>
    <t>1703</t>
  </si>
  <si>
    <t>8H00394699</t>
  </si>
  <si>
    <t>1704</t>
  </si>
  <si>
    <t>9</t>
  </si>
  <si>
    <t>1721</t>
  </si>
  <si>
    <t>02032781201</t>
  </si>
  <si>
    <t>IT02032781201</t>
  </si>
  <si>
    <t>656</t>
  </si>
  <si>
    <t>1722</t>
  </si>
  <si>
    <t>655</t>
  </si>
  <si>
    <t>1723</t>
  </si>
  <si>
    <t>8H00399205</t>
  </si>
  <si>
    <t>1724</t>
  </si>
  <si>
    <t>8H00397031</t>
  </si>
  <si>
    <t>1725</t>
  </si>
  <si>
    <t>922310006944</t>
  </si>
  <si>
    <t>1727</t>
  </si>
  <si>
    <t>02/08/2023</t>
  </si>
  <si>
    <t>112303402094</t>
  </si>
  <si>
    <t>06/06/2023</t>
  </si>
  <si>
    <t>31/07/2023</t>
  </si>
  <si>
    <t>1729</t>
  </si>
  <si>
    <t>112303414593</t>
  </si>
  <si>
    <t>07/06/2023</t>
  </si>
  <si>
    <t>112303364862</t>
  </si>
  <si>
    <t>1730</t>
  </si>
  <si>
    <t>112303491323</t>
  </si>
  <si>
    <t>1731</t>
  </si>
  <si>
    <t>112303491324</t>
  </si>
  <si>
    <t>1732</t>
  </si>
  <si>
    <t>112303491325</t>
  </si>
  <si>
    <t>1733</t>
  </si>
  <si>
    <t>000061/PA</t>
  </si>
  <si>
    <t>06/08/2023</t>
  </si>
  <si>
    <t>1736</t>
  </si>
  <si>
    <t>07/08/2023</t>
  </si>
  <si>
    <t>300</t>
  </si>
  <si>
    <t>09/08/2023</t>
  </si>
  <si>
    <t>1737</t>
  </si>
  <si>
    <t>05503160011</t>
  </si>
  <si>
    <t>IT04749361004</t>
  </si>
  <si>
    <t>61904285</t>
  </si>
  <si>
    <t>03/08/2023</t>
  </si>
  <si>
    <t>1738</t>
  </si>
  <si>
    <t>909</t>
  </si>
  <si>
    <t>08/08/2023</t>
  </si>
  <si>
    <t>1740</t>
  </si>
  <si>
    <t>01035630365</t>
  </si>
  <si>
    <t>IT01035630365</t>
  </si>
  <si>
    <t>1/12/9</t>
  </si>
  <si>
    <t>1741</t>
  </si>
  <si>
    <t>V3-20167</t>
  </si>
  <si>
    <t>05/08/2023</t>
  </si>
  <si>
    <t>1742</t>
  </si>
  <si>
    <t>10000005510</t>
  </si>
  <si>
    <t>1743</t>
  </si>
  <si>
    <t>10000005509</t>
  </si>
  <si>
    <t>1744</t>
  </si>
  <si>
    <t>5200013503</t>
  </si>
  <si>
    <t>10/08/2023</t>
  </si>
  <si>
    <t>1745</t>
  </si>
  <si>
    <t>5200013499</t>
  </si>
  <si>
    <t>1746</t>
  </si>
  <si>
    <t>5200013492</t>
  </si>
  <si>
    <t>1747</t>
  </si>
  <si>
    <t>5200013497</t>
  </si>
  <si>
    <t>1748</t>
  </si>
  <si>
    <t>5200013491</t>
  </si>
  <si>
    <t>1749</t>
  </si>
  <si>
    <t>5200013508</t>
  </si>
  <si>
    <t>1750</t>
  </si>
  <si>
    <t>5200013493</t>
  </si>
  <si>
    <t>1751</t>
  </si>
  <si>
    <t>5200013502</t>
  </si>
  <si>
    <t>1752</t>
  </si>
  <si>
    <t>5200013500</t>
  </si>
  <si>
    <t>1753</t>
  </si>
  <si>
    <t>5200013501</t>
  </si>
  <si>
    <t>1754</t>
  </si>
  <si>
    <t>5200013495</t>
  </si>
  <si>
    <t>1755</t>
  </si>
  <si>
    <t>5200013498</t>
  </si>
  <si>
    <t>1756</t>
  </si>
  <si>
    <t>5200013496</t>
  </si>
  <si>
    <t>1757</t>
  </si>
  <si>
    <t>5200013494</t>
  </si>
  <si>
    <t>1758</t>
  </si>
  <si>
    <t>5200014119</t>
  </si>
  <si>
    <t>1759</t>
  </si>
  <si>
    <t>5200014120</t>
  </si>
  <si>
    <t>1760</t>
  </si>
  <si>
    <t>02124530367</t>
  </si>
  <si>
    <t>IT02124530367</t>
  </si>
  <si>
    <t>3/346</t>
  </si>
  <si>
    <t>1761</t>
  </si>
  <si>
    <t>9129011603</t>
  </si>
  <si>
    <t>1762</t>
  </si>
  <si>
    <t>CRNGLC72D11A944L</t>
  </si>
  <si>
    <t>IT02764400368</t>
  </si>
  <si>
    <t>77</t>
  </si>
  <si>
    <t>1763</t>
  </si>
  <si>
    <t>12 /PA</t>
  </si>
  <si>
    <t>1764</t>
  </si>
  <si>
    <t>13 /PA</t>
  </si>
  <si>
    <t>03106000361</t>
  </si>
  <si>
    <t>IT03106000361</t>
  </si>
  <si>
    <t>45/2023</t>
  </si>
  <si>
    <t>1765</t>
  </si>
  <si>
    <t>15/FE</t>
  </si>
  <si>
    <t>1768</t>
  </si>
  <si>
    <t>116</t>
  </si>
  <si>
    <t>1769</t>
  </si>
  <si>
    <t>01833111204</t>
  </si>
  <si>
    <t>IT01833111204</t>
  </si>
  <si>
    <t>5/15</t>
  </si>
  <si>
    <t>1770</t>
  </si>
  <si>
    <t>MNTGZN59R07I473J</t>
  </si>
  <si>
    <t>IT01376980361</t>
  </si>
  <si>
    <t>FPA 3/2023</t>
  </si>
  <si>
    <t>1771</t>
  </si>
  <si>
    <t>00232390369</t>
  </si>
  <si>
    <t>IT00232390369</t>
  </si>
  <si>
    <t>10PA</t>
  </si>
  <si>
    <t>1772</t>
  </si>
  <si>
    <t>112304722981</t>
  </si>
  <si>
    <t>1773</t>
  </si>
  <si>
    <t>10178221007</t>
  </si>
  <si>
    <t>IT10178221007</t>
  </si>
  <si>
    <t>394/2023</t>
  </si>
  <si>
    <t>1774</t>
  </si>
  <si>
    <t>393/2023</t>
  </si>
  <si>
    <t>1775</t>
  </si>
  <si>
    <t>1152/2023</t>
  </si>
  <si>
    <t>1776</t>
  </si>
  <si>
    <t>1153/2023</t>
  </si>
  <si>
    <t>1777</t>
  </si>
  <si>
    <t>9501524331</t>
  </si>
  <si>
    <t>1778</t>
  </si>
  <si>
    <t>13</t>
  </si>
  <si>
    <t>1779</t>
  </si>
  <si>
    <t>02698391204</t>
  </si>
  <si>
    <t>IT02698391204</t>
  </si>
  <si>
    <t>1/2092</t>
  </si>
  <si>
    <t>1780</t>
  </si>
  <si>
    <t>PJ07013743</t>
  </si>
  <si>
    <t>1781</t>
  </si>
  <si>
    <t>13/99</t>
  </si>
  <si>
    <t>1782</t>
  </si>
  <si>
    <t>BP018825</t>
  </si>
  <si>
    <t>1783</t>
  </si>
  <si>
    <t>BP018954</t>
  </si>
  <si>
    <t>BP018824</t>
  </si>
  <si>
    <t>1784</t>
  </si>
  <si>
    <t>223</t>
  </si>
  <si>
    <t>1785</t>
  </si>
  <si>
    <t>844</t>
  </si>
  <si>
    <t>1786</t>
  </si>
  <si>
    <t>843</t>
  </si>
  <si>
    <t>1787</t>
  </si>
  <si>
    <t>508-2023/11</t>
  </si>
  <si>
    <t>05/02/2023</t>
  </si>
  <si>
    <t>1788</t>
  </si>
  <si>
    <t>510-2023/11</t>
  </si>
  <si>
    <t>1789</t>
  </si>
  <si>
    <t>516-2023/11</t>
  </si>
  <si>
    <t>1790</t>
  </si>
  <si>
    <t>517-2023/11</t>
  </si>
  <si>
    <t>1791</t>
  </si>
  <si>
    <t>507-2023/11</t>
  </si>
  <si>
    <t>1792</t>
  </si>
  <si>
    <t>515-2023/11</t>
  </si>
  <si>
    <t>1793</t>
  </si>
  <si>
    <t>514-2023/11</t>
  </si>
  <si>
    <t>1794</t>
  </si>
  <si>
    <t>505-2023/11</t>
  </si>
  <si>
    <t>1795</t>
  </si>
  <si>
    <t>512-2023/11</t>
  </si>
  <si>
    <t>1796</t>
  </si>
  <si>
    <t>503-2023/11</t>
  </si>
  <si>
    <t>1797</t>
  </si>
  <si>
    <t>511-2023/11</t>
  </si>
  <si>
    <t>1798</t>
  </si>
  <si>
    <t>519-2023/11</t>
  </si>
  <si>
    <t>1799</t>
  </si>
  <si>
    <t>513-2023/11</t>
  </si>
  <si>
    <t>1800</t>
  </si>
  <si>
    <t>506-2023/11</t>
  </si>
  <si>
    <t>1801</t>
  </si>
  <si>
    <t>504-2023/11</t>
  </si>
  <si>
    <t>1802</t>
  </si>
  <si>
    <t>509-2023/11</t>
  </si>
  <si>
    <t>1803</t>
  </si>
  <si>
    <t>518-2023/11</t>
  </si>
  <si>
    <t>1804</t>
  </si>
  <si>
    <t>02334050396</t>
  </si>
  <si>
    <t>IT02334050396</t>
  </si>
  <si>
    <t>56 PA</t>
  </si>
  <si>
    <t>28/06/2023</t>
  </si>
  <si>
    <t>1805</t>
  </si>
  <si>
    <t>168/C</t>
  </si>
  <si>
    <t>1806</t>
  </si>
  <si>
    <t>167/C</t>
  </si>
  <si>
    <t>1807</t>
  </si>
  <si>
    <t>169/C</t>
  </si>
  <si>
    <t>1808</t>
  </si>
  <si>
    <t>176/C</t>
  </si>
  <si>
    <t>1809</t>
  </si>
  <si>
    <t>VA-10687</t>
  </si>
  <si>
    <t>1810</t>
  </si>
  <si>
    <t>12086540155</t>
  </si>
  <si>
    <t>IT12086540155</t>
  </si>
  <si>
    <t>0000850143</t>
  </si>
  <si>
    <t>1811</t>
  </si>
  <si>
    <t>7823008309</t>
  </si>
  <si>
    <t>1812</t>
  </si>
  <si>
    <t>8223008624</t>
  </si>
  <si>
    <t>1813</t>
  </si>
  <si>
    <t>8223008618</t>
  </si>
  <si>
    <t>1814</t>
  </si>
  <si>
    <t>7823008312</t>
  </si>
  <si>
    <t>1815</t>
  </si>
  <si>
    <t>7823008308</t>
  </si>
  <si>
    <t>1816</t>
  </si>
  <si>
    <t>8223008617</t>
  </si>
  <si>
    <t>1817</t>
  </si>
  <si>
    <t>8223008625</t>
  </si>
  <si>
    <t>1818</t>
  </si>
  <si>
    <t>8223008615</t>
  </si>
  <si>
    <t>1819</t>
  </si>
  <si>
    <t>8223008620</t>
  </si>
  <si>
    <t>1820</t>
  </si>
  <si>
    <t>7823008310</t>
  </si>
  <si>
    <t>1821</t>
  </si>
  <si>
    <t>7823008313</t>
  </si>
  <si>
    <t>1822</t>
  </si>
  <si>
    <t>7823008311</t>
  </si>
  <si>
    <t>1823</t>
  </si>
  <si>
    <t>8223008622</t>
  </si>
  <si>
    <t>1824</t>
  </si>
  <si>
    <t>8223008619</t>
  </si>
  <si>
    <t>1825</t>
  </si>
  <si>
    <t>8223008616</t>
  </si>
  <si>
    <t>1826</t>
  </si>
  <si>
    <t>8223008621</t>
  </si>
  <si>
    <t>1827</t>
  </si>
  <si>
    <t>8223008623</t>
  </si>
  <si>
    <t>1828</t>
  </si>
  <si>
    <t>01803340361</t>
  </si>
  <si>
    <t>IT01803340361</t>
  </si>
  <si>
    <t>000014/PA</t>
  </si>
  <si>
    <t>1829</t>
  </si>
  <si>
    <t>49/3</t>
  </si>
  <si>
    <t>1830</t>
  </si>
  <si>
    <t>48/3</t>
  </si>
  <si>
    <t>1831</t>
  </si>
  <si>
    <t>46/3</t>
  </si>
  <si>
    <t>1832</t>
  </si>
  <si>
    <t>47/3</t>
  </si>
  <si>
    <t>1833</t>
  </si>
  <si>
    <t>6B_23</t>
  </si>
  <si>
    <t>1834</t>
  </si>
  <si>
    <t>7823003738</t>
  </si>
  <si>
    <t>1835</t>
  </si>
  <si>
    <t>7823003730</t>
  </si>
  <si>
    <t>1836</t>
  </si>
  <si>
    <t>000074/P23</t>
  </si>
  <si>
    <t>1837</t>
  </si>
  <si>
    <t>000073/P23</t>
  </si>
  <si>
    <t>1838</t>
  </si>
  <si>
    <t>000075/P23</t>
  </si>
  <si>
    <t>1839</t>
  </si>
  <si>
    <t>000078/P23</t>
  </si>
  <si>
    <t>1840</t>
  </si>
  <si>
    <t>000077/P23</t>
  </si>
  <si>
    <t>1841</t>
  </si>
  <si>
    <t>000076/P23</t>
  </si>
  <si>
    <t>1842</t>
  </si>
  <si>
    <t>000045/PA</t>
  </si>
  <si>
    <t>01/08/2023</t>
  </si>
  <si>
    <t>1843</t>
  </si>
  <si>
    <t>000056/PA</t>
  </si>
  <si>
    <t>1844</t>
  </si>
  <si>
    <t>000057/PA</t>
  </si>
  <si>
    <t>1845</t>
  </si>
  <si>
    <t>184</t>
  </si>
  <si>
    <t>1846</t>
  </si>
  <si>
    <t>4313/PA</t>
  </si>
  <si>
    <t>1847</t>
  </si>
  <si>
    <t>01150860292</t>
  </si>
  <si>
    <t>IT01150860292</t>
  </si>
  <si>
    <t>000040/PA</t>
  </si>
  <si>
    <t>1848</t>
  </si>
  <si>
    <t>00273460360</t>
  </si>
  <si>
    <t>IT00273460360</t>
  </si>
  <si>
    <t>28/10/1</t>
  </si>
  <si>
    <t>31/10/2022</t>
  </si>
  <si>
    <t>10/02/2023</t>
  </si>
  <si>
    <t>1849</t>
  </si>
  <si>
    <t>26/7/1</t>
  </si>
  <si>
    <t>1850</t>
  </si>
  <si>
    <t>27/7/1</t>
  </si>
  <si>
    <t>28/11/2022</t>
  </si>
  <si>
    <t>10/03/2023</t>
  </si>
  <si>
    <t>1851</t>
  </si>
  <si>
    <t>29/10/1</t>
  </si>
  <si>
    <t>1852</t>
  </si>
  <si>
    <t>30/7/1</t>
  </si>
  <si>
    <t>1853</t>
  </si>
  <si>
    <t>31/10/1</t>
  </si>
  <si>
    <t>1854</t>
  </si>
  <si>
    <t>3425/4/6</t>
  </si>
  <si>
    <t>1855</t>
  </si>
  <si>
    <t>33/10/1</t>
  </si>
  <si>
    <t>30/11/2022</t>
  </si>
  <si>
    <t>1856</t>
  </si>
  <si>
    <t>33/7/1</t>
  </si>
  <si>
    <t>1857</t>
  </si>
  <si>
    <t>35/10/1</t>
  </si>
  <si>
    <t>1858</t>
  </si>
  <si>
    <t>34/10/1</t>
  </si>
  <si>
    <t>1859</t>
  </si>
  <si>
    <t>32/7/1</t>
  </si>
  <si>
    <t>1860</t>
  </si>
  <si>
    <t>34/7/1</t>
  </si>
  <si>
    <t>31/12/2022</t>
  </si>
  <si>
    <t>10/04/2023</t>
  </si>
  <si>
    <t>1861</t>
  </si>
  <si>
    <t>36/10/1</t>
  </si>
  <si>
    <t>1862</t>
  </si>
  <si>
    <t>1/10/1</t>
  </si>
  <si>
    <t>30/01/2023</t>
  </si>
  <si>
    <t>1863</t>
  </si>
  <si>
    <t>1/7/1</t>
  </si>
  <si>
    <t>1864</t>
  </si>
  <si>
    <t>3/10/1</t>
  </si>
  <si>
    <t>1865</t>
  </si>
  <si>
    <t>3/7/1</t>
  </si>
  <si>
    <t>1866</t>
  </si>
  <si>
    <t>6/7/1</t>
  </si>
  <si>
    <t>13/03/2023</t>
  </si>
  <si>
    <t>1867</t>
  </si>
  <si>
    <t>4/10/1</t>
  </si>
  <si>
    <t>1868</t>
  </si>
  <si>
    <t>5/10/1</t>
  </si>
  <si>
    <t>1869</t>
  </si>
  <si>
    <t>7/7/1</t>
  </si>
  <si>
    <t>1870</t>
  </si>
  <si>
    <t>65/4/6</t>
  </si>
  <si>
    <t>16/03/2023</t>
  </si>
  <si>
    <t>1871</t>
  </si>
  <si>
    <t>9/7/1</t>
  </si>
  <si>
    <t>21/03/2023</t>
  </si>
  <si>
    <t>1872</t>
  </si>
  <si>
    <t>10/7/1</t>
  </si>
  <si>
    <t>1873</t>
  </si>
  <si>
    <t>8/10/1</t>
  </si>
  <si>
    <t>1874</t>
  </si>
  <si>
    <t>7/10/1</t>
  </si>
  <si>
    <t>1875</t>
  </si>
  <si>
    <t>11/10/1</t>
  </si>
  <si>
    <t>1876</t>
  </si>
  <si>
    <t>281</t>
  </si>
  <si>
    <t>14/08/2023</t>
  </si>
  <si>
    <t>1877</t>
  </si>
  <si>
    <t>11/08/2023</t>
  </si>
  <si>
    <t>15/08/2023</t>
  </si>
  <si>
    <t>1880</t>
  </si>
  <si>
    <t>1/11/25</t>
  </si>
  <si>
    <t>1881</t>
  </si>
  <si>
    <t>02357560362</t>
  </si>
  <si>
    <t>IT02357560362</t>
  </si>
  <si>
    <t>1/11/4</t>
  </si>
  <si>
    <t>16/08/2023</t>
  </si>
  <si>
    <t>1882</t>
  </si>
  <si>
    <t>23VF+03173</t>
  </si>
  <si>
    <t>17/08/2023</t>
  </si>
  <si>
    <t>1883</t>
  </si>
  <si>
    <t>23081650</t>
  </si>
  <si>
    <t>1884</t>
  </si>
  <si>
    <t>23081646</t>
  </si>
  <si>
    <t>1885</t>
  </si>
  <si>
    <t>23081649</t>
  </si>
  <si>
    <t>1886</t>
  </si>
  <si>
    <t>23081648</t>
  </si>
  <si>
    <t>1887</t>
  </si>
  <si>
    <t>23081647</t>
  </si>
  <si>
    <t>1888</t>
  </si>
  <si>
    <t>23081645</t>
  </si>
  <si>
    <t>1889</t>
  </si>
  <si>
    <t>9609/36</t>
  </si>
  <si>
    <t>1890</t>
  </si>
  <si>
    <t>9694/36</t>
  </si>
  <si>
    <t>20/08/2023</t>
  </si>
  <si>
    <t>1891</t>
  </si>
  <si>
    <t>0140-000020</t>
  </si>
  <si>
    <t>1892</t>
  </si>
  <si>
    <t>14/99</t>
  </si>
  <si>
    <t>1893</t>
  </si>
  <si>
    <t>412310378789</t>
  </si>
  <si>
    <t>1896</t>
  </si>
  <si>
    <t>412310378786</t>
  </si>
  <si>
    <t>1897</t>
  </si>
  <si>
    <t>412310378785</t>
  </si>
  <si>
    <t>1898</t>
  </si>
  <si>
    <t>412310378787</t>
  </si>
  <si>
    <t>1899</t>
  </si>
  <si>
    <t>412310378784</t>
  </si>
  <si>
    <t>1900</t>
  </si>
  <si>
    <t>412310378788</t>
  </si>
  <si>
    <t>1901</t>
  </si>
  <si>
    <t>02060110356</t>
  </si>
  <si>
    <t>IT02060110356</t>
  </si>
  <si>
    <t>23VPA-00041</t>
  </si>
  <si>
    <t>1902</t>
  </si>
  <si>
    <t>23VPA-00040</t>
  </si>
  <si>
    <t>1903</t>
  </si>
  <si>
    <t>004345532981</t>
  </si>
  <si>
    <t>1905</t>
  </si>
  <si>
    <t>18/08/2023</t>
  </si>
  <si>
    <t>004346075127</t>
  </si>
  <si>
    <t>1906</t>
  </si>
  <si>
    <t>004346075129</t>
  </si>
  <si>
    <t>1907</t>
  </si>
  <si>
    <t>004346075128</t>
  </si>
  <si>
    <t>1908</t>
  </si>
  <si>
    <t>004352222932</t>
  </si>
  <si>
    <t>1910</t>
  </si>
  <si>
    <t>004350477082</t>
  </si>
  <si>
    <t>1911</t>
  </si>
  <si>
    <t>004350477083</t>
  </si>
  <si>
    <t>1913</t>
  </si>
  <si>
    <t>004353576527</t>
  </si>
  <si>
    <t>1914</t>
  </si>
  <si>
    <t>LBRNDR76D13B819A</t>
  </si>
  <si>
    <t>IT03540200361</t>
  </si>
  <si>
    <t>7/001</t>
  </si>
  <si>
    <t>21/08/2023</t>
  </si>
  <si>
    <t>1917</t>
  </si>
  <si>
    <t>5200015628</t>
  </si>
  <si>
    <t>25/08/2023</t>
  </si>
  <si>
    <t>1918</t>
  </si>
  <si>
    <t>5200015627</t>
  </si>
  <si>
    <t>1919</t>
  </si>
  <si>
    <t>02884150588</t>
  </si>
  <si>
    <t>IT03609840370</t>
  </si>
  <si>
    <t>V1/0003283</t>
  </si>
  <si>
    <t>27/08/2023</t>
  </si>
  <si>
    <t>1920</t>
  </si>
  <si>
    <t>V1/0003280</t>
  </si>
  <si>
    <t>1921</t>
  </si>
  <si>
    <t>V1/0003279</t>
  </si>
  <si>
    <t>1922</t>
  </si>
  <si>
    <t>V1/0003269</t>
  </si>
  <si>
    <t>1923</t>
  </si>
  <si>
    <t>V1/0003271</t>
  </si>
  <si>
    <t>1924</t>
  </si>
  <si>
    <t>V1/0003278</t>
  </si>
  <si>
    <t>1925</t>
  </si>
  <si>
    <t>V1/0003274</t>
  </si>
  <si>
    <t>1926</t>
  </si>
  <si>
    <t>V1/0003277</t>
  </si>
  <si>
    <t>1927</t>
  </si>
  <si>
    <t>V1/0003282</t>
  </si>
  <si>
    <t>1928</t>
  </si>
  <si>
    <t>V1/0003272</t>
  </si>
  <si>
    <t>1929</t>
  </si>
  <si>
    <t>V1/0003275</t>
  </si>
  <si>
    <t>1930</t>
  </si>
  <si>
    <t>V1/0003270</t>
  </si>
  <si>
    <t>1931</t>
  </si>
  <si>
    <t>V1/0003273</t>
  </si>
  <si>
    <t>1932</t>
  </si>
  <si>
    <t>V1/0003281</t>
  </si>
  <si>
    <t>1933</t>
  </si>
  <si>
    <t>01920650361</t>
  </si>
  <si>
    <t>IT01920650361</t>
  </si>
  <si>
    <t>000001/PA</t>
  </si>
  <si>
    <t>24/08/2023</t>
  </si>
  <si>
    <t>1934</t>
  </si>
  <si>
    <t>40104502</t>
  </si>
  <si>
    <t>22/08/2023</t>
  </si>
  <si>
    <t>1935</t>
  </si>
  <si>
    <t>40105504</t>
  </si>
  <si>
    <t>23/08/2023</t>
  </si>
  <si>
    <t>1936</t>
  </si>
  <si>
    <t>40105505</t>
  </si>
  <si>
    <t>1937</t>
  </si>
  <si>
    <t>40106370</t>
  </si>
  <si>
    <t>1938</t>
  </si>
  <si>
    <t>BP020966</t>
  </si>
  <si>
    <t>1939</t>
  </si>
  <si>
    <t>BP020995</t>
  </si>
  <si>
    <t>1940</t>
  </si>
  <si>
    <t>BP021014</t>
  </si>
  <si>
    <t>1941</t>
  </si>
  <si>
    <t>BP021060</t>
  </si>
  <si>
    <t>1942</t>
  </si>
  <si>
    <t>BP021061</t>
  </si>
  <si>
    <t>1943</t>
  </si>
  <si>
    <t>62 PA</t>
  </si>
  <si>
    <t>1944</t>
  </si>
  <si>
    <t>183/C</t>
  </si>
  <si>
    <t>1945</t>
  </si>
  <si>
    <t>182/C</t>
  </si>
  <si>
    <t>1946</t>
  </si>
  <si>
    <t>09521810961</t>
  </si>
  <si>
    <t>IT09521810961</t>
  </si>
  <si>
    <t>1792/PA/1</t>
  </si>
  <si>
    <t>26/08/2023</t>
  </si>
  <si>
    <t>1947</t>
  </si>
  <si>
    <t>03411480373</t>
  </si>
  <si>
    <t>IT00618911200</t>
  </si>
  <si>
    <t>1819/V</t>
  </si>
  <si>
    <t>1948</t>
  </si>
  <si>
    <t>XA0000472</t>
  </si>
  <si>
    <t>29/08/2023</t>
  </si>
  <si>
    <t>1980</t>
  </si>
  <si>
    <t>DMRSRN90H43L885K</t>
  </si>
  <si>
    <t>IT03643180361</t>
  </si>
  <si>
    <t>17/001</t>
  </si>
  <si>
    <t>28/08/2023</t>
  </si>
  <si>
    <t>1981</t>
  </si>
  <si>
    <t>18/001</t>
  </si>
  <si>
    <t>1982</t>
  </si>
  <si>
    <t>19/001</t>
  </si>
  <si>
    <t>1983</t>
  </si>
  <si>
    <t>40109278</t>
  </si>
  <si>
    <t>20/07/2023</t>
  </si>
  <si>
    <t>30/08/2023</t>
  </si>
  <si>
    <t>1984</t>
  </si>
  <si>
    <t>922310008680</t>
  </si>
  <si>
    <t>1985</t>
  </si>
  <si>
    <t>23VF+03334</t>
  </si>
  <si>
    <t>1986</t>
  </si>
  <si>
    <t>23VF+03348</t>
  </si>
  <si>
    <t>1987</t>
  </si>
  <si>
    <t>16</t>
  </si>
  <si>
    <t>1988</t>
  </si>
  <si>
    <t>194/C</t>
  </si>
  <si>
    <t>1989</t>
  </si>
  <si>
    <t>3230279764</t>
  </si>
  <si>
    <t>1990</t>
  </si>
  <si>
    <t>3230280331</t>
  </si>
  <si>
    <t>1991</t>
  </si>
  <si>
    <t>000086/P23</t>
  </si>
  <si>
    <t>1993</t>
  </si>
  <si>
    <t>000088/P23</t>
  </si>
  <si>
    <t>1994</t>
  </si>
  <si>
    <t>000087/P23</t>
  </si>
  <si>
    <t>1995</t>
  </si>
  <si>
    <t>000092/P23</t>
  </si>
  <si>
    <t>31/08/2023</t>
  </si>
  <si>
    <t>1996</t>
  </si>
  <si>
    <t>000091/P23</t>
  </si>
  <si>
    <t>1997</t>
  </si>
  <si>
    <t>000093/P23</t>
  </si>
  <si>
    <t>1998</t>
  </si>
  <si>
    <t>3584 V9</t>
  </si>
  <si>
    <t>1999</t>
  </si>
  <si>
    <t>3585 V9</t>
  </si>
  <si>
    <t>2000</t>
  </si>
  <si>
    <t>3582 V9</t>
  </si>
  <si>
    <t>2001</t>
  </si>
  <si>
    <t>3580 V9</t>
  </si>
  <si>
    <t>2002</t>
  </si>
  <si>
    <t>3581 V9</t>
  </si>
  <si>
    <t>2003</t>
  </si>
  <si>
    <t>3583 V9</t>
  </si>
  <si>
    <t>2004</t>
  </si>
  <si>
    <t>20231658/23</t>
  </si>
  <si>
    <t>2005</t>
  </si>
  <si>
    <t>20231657/23</t>
  </si>
  <si>
    <t>2006</t>
  </si>
  <si>
    <t>922310008679</t>
  </si>
  <si>
    <t>2007</t>
  </si>
  <si>
    <t>01/09/2023</t>
  </si>
  <si>
    <t>112304251570</t>
  </si>
  <si>
    <t>2008</t>
  </si>
  <si>
    <t>112304251571</t>
  </si>
  <si>
    <t>112304596157</t>
  </si>
  <si>
    <t>112304909296</t>
  </si>
  <si>
    <t>2010</t>
  </si>
  <si>
    <t>00307910364</t>
  </si>
  <si>
    <t>IT00307910364</t>
  </si>
  <si>
    <t>33/001</t>
  </si>
  <si>
    <t>03/04/2023</t>
  </si>
  <si>
    <t>2013</t>
  </si>
  <si>
    <t>000079/PA</t>
  </si>
  <si>
    <t>27/07/2023</t>
  </si>
  <si>
    <t>06/09/2023</t>
  </si>
  <si>
    <t>2014</t>
  </si>
  <si>
    <t>05/09/2023</t>
  </si>
  <si>
    <t>000080/PA</t>
  </si>
  <si>
    <t>2015</t>
  </si>
  <si>
    <t>343</t>
  </si>
  <si>
    <t>10/09/2023</t>
  </si>
  <si>
    <t>2016</t>
  </si>
  <si>
    <t>1087</t>
  </si>
  <si>
    <t>07/09/2023</t>
  </si>
  <si>
    <t>2017</t>
  </si>
  <si>
    <t>001883/PA</t>
  </si>
  <si>
    <t>2018</t>
  </si>
  <si>
    <t>23VPA-00047</t>
  </si>
  <si>
    <t>2019</t>
  </si>
  <si>
    <t>10000006729</t>
  </si>
  <si>
    <t>2020</t>
  </si>
  <si>
    <t>10000006728</t>
  </si>
  <si>
    <t>2021</t>
  </si>
  <si>
    <t>14 /PA</t>
  </si>
  <si>
    <t>2022</t>
  </si>
  <si>
    <t>122</t>
  </si>
  <si>
    <t>2023</t>
  </si>
  <si>
    <t>FPA 4/2023</t>
  </si>
  <si>
    <t>2024</t>
  </si>
  <si>
    <t>9501599685</t>
  </si>
  <si>
    <t>2025</t>
  </si>
  <si>
    <t>PJ07140637</t>
  </si>
  <si>
    <t>2026</t>
  </si>
  <si>
    <t>BP021972</t>
  </si>
  <si>
    <t>2027</t>
  </si>
  <si>
    <t>BP022042</t>
  </si>
  <si>
    <t>2028</t>
  </si>
  <si>
    <t>BP021971</t>
  </si>
  <si>
    <t>252</t>
  </si>
  <si>
    <t>2029</t>
  </si>
  <si>
    <t>251</t>
  </si>
  <si>
    <t>2030</t>
  </si>
  <si>
    <t>1025</t>
  </si>
  <si>
    <t>2031</t>
  </si>
  <si>
    <t>1026</t>
  </si>
  <si>
    <t>2032</t>
  </si>
  <si>
    <t>02797850357</t>
  </si>
  <si>
    <t>IT02797850357</t>
  </si>
  <si>
    <t>89-V5-2023</t>
  </si>
  <si>
    <t>2033</t>
  </si>
  <si>
    <t>202/C</t>
  </si>
  <si>
    <t>2034</t>
  </si>
  <si>
    <t>204/C</t>
  </si>
  <si>
    <t>2035</t>
  </si>
  <si>
    <t>205/C</t>
  </si>
  <si>
    <t>2036</t>
  </si>
  <si>
    <t>203/C</t>
  </si>
  <si>
    <t>2037</t>
  </si>
  <si>
    <t>000017/PA</t>
  </si>
  <si>
    <t>2038</t>
  </si>
  <si>
    <t>SLSLCN65L10L885L</t>
  </si>
  <si>
    <t>IT01680400361</t>
  </si>
  <si>
    <t>11/A</t>
  </si>
  <si>
    <t>2039</t>
  </si>
  <si>
    <t>7B_23</t>
  </si>
  <si>
    <t>2040</t>
  </si>
  <si>
    <t>7823004405</t>
  </si>
  <si>
    <t>2041</t>
  </si>
  <si>
    <t>7823004406</t>
  </si>
  <si>
    <t>2042</t>
  </si>
  <si>
    <t>01250880398</t>
  </si>
  <si>
    <t>IT01250880398</t>
  </si>
  <si>
    <t>P317</t>
  </si>
  <si>
    <t>2043</t>
  </si>
  <si>
    <t>000096/P23</t>
  </si>
  <si>
    <t>2044</t>
  </si>
  <si>
    <t>000066/PA</t>
  </si>
  <si>
    <t>2045</t>
  </si>
  <si>
    <t>15/99</t>
  </si>
  <si>
    <t>2046</t>
  </si>
  <si>
    <t>5200016209</t>
  </si>
  <si>
    <t>09/09/2023</t>
  </si>
  <si>
    <t>2047</t>
  </si>
  <si>
    <t>5200016210</t>
  </si>
  <si>
    <t>2048</t>
  </si>
  <si>
    <t>5200016195</t>
  </si>
  <si>
    <t>2049</t>
  </si>
  <si>
    <t>5200016205</t>
  </si>
  <si>
    <t>2050</t>
  </si>
  <si>
    <t>5200016753</t>
  </si>
  <si>
    <t>2051</t>
  </si>
  <si>
    <t>5200016581</t>
  </si>
  <si>
    <t>2052</t>
  </si>
  <si>
    <t>5200016751</t>
  </si>
  <si>
    <t>2053</t>
  </si>
  <si>
    <t>5200016754</t>
  </si>
  <si>
    <t>2054</t>
  </si>
  <si>
    <t>5200016211</t>
  </si>
  <si>
    <t>2055</t>
  </si>
  <si>
    <t>5200016206</t>
  </si>
  <si>
    <t>2056</t>
  </si>
  <si>
    <t>5200016196</t>
  </si>
  <si>
    <t>2057</t>
  </si>
  <si>
    <t>5200016207</t>
  </si>
  <si>
    <t>2058</t>
  </si>
  <si>
    <t>5200016208</t>
  </si>
  <si>
    <t>2059</t>
  </si>
  <si>
    <t>5200016204</t>
  </si>
  <si>
    <t>2060</t>
  </si>
  <si>
    <t>5200016752</t>
  </si>
  <si>
    <t>2061</t>
  </si>
  <si>
    <t>5200016580</t>
  </si>
  <si>
    <t>2062</t>
  </si>
  <si>
    <t>1344/2023</t>
  </si>
  <si>
    <t>2063</t>
  </si>
  <si>
    <t>1447/2023</t>
  </si>
  <si>
    <t>2064</t>
  </si>
  <si>
    <t>1446/2023</t>
  </si>
  <si>
    <t>2065</t>
  </si>
  <si>
    <t>7823009473</t>
  </si>
  <si>
    <t>2066</t>
  </si>
  <si>
    <t>8223009958</t>
  </si>
  <si>
    <t>2067</t>
  </si>
  <si>
    <t>8223009954</t>
  </si>
  <si>
    <t>2068</t>
  </si>
  <si>
    <t>8223009955</t>
  </si>
  <si>
    <t>2069</t>
  </si>
  <si>
    <t>8223009956</t>
  </si>
  <si>
    <t>2070</t>
  </si>
  <si>
    <t>8223009959</t>
  </si>
  <si>
    <t>2071</t>
  </si>
  <si>
    <t>7823009471</t>
  </si>
  <si>
    <t>2072</t>
  </si>
  <si>
    <t>8223009957</t>
  </si>
  <si>
    <t>2073</t>
  </si>
  <si>
    <t>7823009470</t>
  </si>
  <si>
    <t>2074</t>
  </si>
  <si>
    <t>7823009469</t>
  </si>
  <si>
    <t>2075</t>
  </si>
  <si>
    <t>8223009953</t>
  </si>
  <si>
    <t>2076</t>
  </si>
  <si>
    <t>7823009474</t>
  </si>
  <si>
    <t>2077</t>
  </si>
  <si>
    <t>7823009472</t>
  </si>
  <si>
    <t>2078</t>
  </si>
  <si>
    <t>8223009952</t>
  </si>
  <si>
    <t>2079</t>
  </si>
  <si>
    <t>8323000426</t>
  </si>
  <si>
    <t>8323000425</t>
  </si>
  <si>
    <t>03249060363</t>
  </si>
  <si>
    <t>IT03249060363</t>
  </si>
  <si>
    <t>23000062</t>
  </si>
  <si>
    <t>2080</t>
  </si>
  <si>
    <t>23000064</t>
  </si>
  <si>
    <t>2081</t>
  </si>
  <si>
    <t>23000063</t>
  </si>
  <si>
    <t>2082</t>
  </si>
  <si>
    <t>1928-2023/11</t>
  </si>
  <si>
    <t>2083</t>
  </si>
  <si>
    <t>1924-2023/11</t>
  </si>
  <si>
    <t>2084</t>
  </si>
  <si>
    <t>1918-2023/11</t>
  </si>
  <si>
    <t>2085</t>
  </si>
  <si>
    <t>1927-2023/11</t>
  </si>
  <si>
    <t>2086</t>
  </si>
  <si>
    <t>1926-2023/11</t>
  </si>
  <si>
    <t>2087</t>
  </si>
  <si>
    <t>1922-2023/11</t>
  </si>
  <si>
    <t>2088</t>
  </si>
  <si>
    <t>1916-2023/11</t>
  </si>
  <si>
    <t>2089</t>
  </si>
  <si>
    <t>1932-2023/11</t>
  </si>
  <si>
    <t>2090</t>
  </si>
  <si>
    <t>1920-2023/11</t>
  </si>
  <si>
    <t>2091</t>
  </si>
  <si>
    <t>1919-2023/11</t>
  </si>
  <si>
    <t>2092</t>
  </si>
  <si>
    <t>1917-2023/11</t>
  </si>
  <si>
    <t>2093</t>
  </si>
  <si>
    <t>1931-2023/11</t>
  </si>
  <si>
    <t>2094</t>
  </si>
  <si>
    <t>1921-2023/11</t>
  </si>
  <si>
    <t>2095</t>
  </si>
  <si>
    <t>1930-2023/11</t>
  </si>
  <si>
    <t>2096</t>
  </si>
  <si>
    <t>1925-2023/11</t>
  </si>
  <si>
    <t>2097</t>
  </si>
  <si>
    <t>1929-2023/11</t>
  </si>
  <si>
    <t>2098</t>
  </si>
  <si>
    <t>1923-2023/11</t>
  </si>
  <si>
    <t>2099</t>
  </si>
  <si>
    <t>412312274308</t>
  </si>
  <si>
    <t>2104</t>
  </si>
  <si>
    <t>08/09/2023</t>
  </si>
  <si>
    <t>412312274304</t>
  </si>
  <si>
    <t>2105</t>
  </si>
  <si>
    <t>412312274306</t>
  </si>
  <si>
    <t>2106</t>
  </si>
  <si>
    <t>412312274303</t>
  </si>
  <si>
    <t>2107</t>
  </si>
  <si>
    <t>412312274307</t>
  </si>
  <si>
    <t>2108</t>
  </si>
  <si>
    <t>412312274305</t>
  </si>
  <si>
    <t>2109</t>
  </si>
  <si>
    <t>1141</t>
  </si>
  <si>
    <t>17/09/2023</t>
  </si>
  <si>
    <t>2113</t>
  </si>
  <si>
    <t>12/09/2023</t>
  </si>
  <si>
    <t>11</t>
  </si>
  <si>
    <t>2114</t>
  </si>
  <si>
    <t>40116758</t>
  </si>
  <si>
    <t>13/09/2023</t>
  </si>
  <si>
    <t>2115</t>
  </si>
  <si>
    <t>40116759</t>
  </si>
  <si>
    <t>2116</t>
  </si>
  <si>
    <t>FRRCHR75S59F257K</t>
  </si>
  <si>
    <t>IT02892810363</t>
  </si>
  <si>
    <t>17</t>
  </si>
  <si>
    <t>03/09/2023</t>
  </si>
  <si>
    <t>2119</t>
  </si>
  <si>
    <t>VA-12948</t>
  </si>
  <si>
    <t>04/08/2023</t>
  </si>
  <si>
    <t>14/09/2023</t>
  </si>
  <si>
    <t>2120</t>
  </si>
  <si>
    <t>VA-12951</t>
  </si>
  <si>
    <t>2121</t>
  </si>
  <si>
    <t>3814 V9</t>
  </si>
  <si>
    <t>15/09/2023</t>
  </si>
  <si>
    <t>2123</t>
  </si>
  <si>
    <t>3812 V9</t>
  </si>
  <si>
    <t>2124</t>
  </si>
  <si>
    <t>3811 V9</t>
  </si>
  <si>
    <t>2125</t>
  </si>
  <si>
    <t>3813 V9</t>
  </si>
  <si>
    <t>2126</t>
  </si>
  <si>
    <t>3810 V9</t>
  </si>
  <si>
    <t>2127</t>
  </si>
  <si>
    <t>3809 V9</t>
  </si>
  <si>
    <t>2128</t>
  </si>
  <si>
    <t>03824300366</t>
  </si>
  <si>
    <t>IT03824300366</t>
  </si>
  <si>
    <t>25/001</t>
  </si>
  <si>
    <t>2129</t>
  </si>
  <si>
    <t>7X02547869</t>
  </si>
  <si>
    <t>2130</t>
  </si>
  <si>
    <t>18/09/2023</t>
  </si>
  <si>
    <t>004355023530</t>
  </si>
  <si>
    <t>11/09/2023</t>
  </si>
  <si>
    <t>2132</t>
  </si>
  <si>
    <t>004355023529</t>
  </si>
  <si>
    <t>2133</t>
  </si>
  <si>
    <t>004355023528</t>
  </si>
  <si>
    <t>2134</t>
  </si>
  <si>
    <t>004355023527</t>
  </si>
  <si>
    <t>2135</t>
  </si>
  <si>
    <t>004355433138</t>
  </si>
  <si>
    <t>2136</t>
  </si>
  <si>
    <t>CRBGNN46D30M183K</t>
  </si>
  <si>
    <t>IT02099020360</t>
  </si>
  <si>
    <t>249</t>
  </si>
  <si>
    <t>2137</t>
  </si>
  <si>
    <t>13PA</t>
  </si>
  <si>
    <t>21/09/2023</t>
  </si>
  <si>
    <t>2138</t>
  </si>
  <si>
    <t>BP023992</t>
  </si>
  <si>
    <t>2139</t>
  </si>
  <si>
    <t>BP023991</t>
  </si>
  <si>
    <t>2140</t>
  </si>
  <si>
    <t>BP023990</t>
  </si>
  <si>
    <t>2141</t>
  </si>
  <si>
    <t>BP024129</t>
  </si>
  <si>
    <t>13/08/2023</t>
  </si>
  <si>
    <t>23/09/2023</t>
  </si>
  <si>
    <t>2142</t>
  </si>
  <si>
    <t>23098100</t>
  </si>
  <si>
    <t>2143</t>
  </si>
  <si>
    <t>23098101</t>
  </si>
  <si>
    <t>2144</t>
  </si>
  <si>
    <t>23098105</t>
  </si>
  <si>
    <t>2145</t>
  </si>
  <si>
    <t>23098103</t>
  </si>
  <si>
    <t>2146</t>
  </si>
  <si>
    <t>23098102</t>
  </si>
  <si>
    <t>2147</t>
  </si>
  <si>
    <t>23098104</t>
  </si>
  <si>
    <t>2148</t>
  </si>
  <si>
    <t>004362097012</t>
  </si>
  <si>
    <t>12/08/2023</t>
  </si>
  <si>
    <t>2153</t>
  </si>
  <si>
    <t>22/09/2023</t>
  </si>
  <si>
    <t>004362097011</t>
  </si>
  <si>
    <t>2154</t>
  </si>
  <si>
    <t>004362097010</t>
  </si>
  <si>
    <t>2155</t>
  </si>
  <si>
    <t>01244670335</t>
  </si>
  <si>
    <t>IT01244670335</t>
  </si>
  <si>
    <t>811427</t>
  </si>
  <si>
    <t>27/09/2023</t>
  </si>
  <si>
    <t>2165</t>
  </si>
  <si>
    <t>FNLMSS93L53F257O</t>
  </si>
  <si>
    <t>IT04032910368</t>
  </si>
  <si>
    <t>8/00</t>
  </si>
  <si>
    <t>2167</t>
  </si>
  <si>
    <t>BP024214</t>
  </si>
  <si>
    <t>26/09/2023</t>
  </si>
  <si>
    <t>2168</t>
  </si>
  <si>
    <t>SLVLDI57T63D969B</t>
  </si>
  <si>
    <t>IT01719530204</t>
  </si>
  <si>
    <t>FPA 6/23</t>
  </si>
  <si>
    <t>2169</t>
  </si>
  <si>
    <t>FPA 8/23</t>
  </si>
  <si>
    <t>2170</t>
  </si>
  <si>
    <t>8H00620008</t>
  </si>
  <si>
    <t>25/09/2023</t>
  </si>
  <si>
    <t>2171</t>
  </si>
  <si>
    <t>8H00623273</t>
  </si>
  <si>
    <t>2172</t>
  </si>
  <si>
    <t>8H00620100</t>
  </si>
  <si>
    <t>2195</t>
  </si>
  <si>
    <t>29/09/2023</t>
  </si>
  <si>
    <t>8H00619859</t>
  </si>
  <si>
    <t>2196</t>
  </si>
  <si>
    <t>8H00622263</t>
  </si>
  <si>
    <t>2197</t>
  </si>
  <si>
    <t>8H00620106</t>
  </si>
  <si>
    <t>2198</t>
  </si>
  <si>
    <t>8H00618326</t>
  </si>
  <si>
    <t>2199</t>
  </si>
  <si>
    <t>8H00622024</t>
  </si>
  <si>
    <t>2200</t>
  </si>
  <si>
    <t>8H00622072</t>
  </si>
  <si>
    <t>2201</t>
  </si>
  <si>
    <t>8H00621254</t>
  </si>
  <si>
    <t>2202</t>
  </si>
  <si>
    <t>8H00621098</t>
  </si>
  <si>
    <t>2203</t>
  </si>
  <si>
    <t>8H00621216</t>
  </si>
  <si>
    <t>2204</t>
  </si>
  <si>
    <t>8H00619019</t>
  </si>
  <si>
    <t>2205</t>
  </si>
  <si>
    <t>8H00618825</t>
  </si>
  <si>
    <t>2206</t>
  </si>
  <si>
    <t>8H00621219</t>
  </si>
  <si>
    <t>2207</t>
  </si>
  <si>
    <t>922310010603</t>
  </si>
  <si>
    <t>28/09/2023</t>
  </si>
  <si>
    <t>2208</t>
  </si>
  <si>
    <t>DIFFERENZA IN GIORNI EFFETTIVI TRA PAGAMENTO E SCADENZA</t>
  </si>
  <si>
    <t>RITARDO PONDERATO</t>
  </si>
  <si>
    <t>TEMPESTIVITA' PAGAMENTI 3 TRIMESTRE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</si>
</sst>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45" applyFont="1" applyFill="1" applyAlignment="1">
      <alignment horizontal="center" wrapText="1"/>
      <protection/>
    </xf>
    <xf numFmtId="43" fontId="1" fillId="0" borderId="0" xfId="43" applyFont="1" applyFill="1" applyAlignment="1">
      <alignment horizontal="center" wrapText="1"/>
    </xf>
    <xf numFmtId="43" fontId="0" fillId="0" borderId="0" xfId="43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2" fillId="33" borderId="10" xfId="46" applyNumberFormat="1" applyFont="1" applyFill="1" applyBorder="1" applyAlignment="1" applyProtection="1">
      <alignment horizontal="center"/>
      <protection/>
    </xf>
    <xf numFmtId="0" fontId="2" fillId="33" borderId="11" xfId="46" applyFont="1" applyFill="1" applyBorder="1" applyAlignment="1" applyProtection="1">
      <alignment horizontal="center"/>
      <protection/>
    </xf>
    <xf numFmtId="0" fontId="2" fillId="33" borderId="12" xfId="46" applyFont="1" applyFill="1" applyBorder="1" applyAlignment="1" applyProtection="1">
      <alignment horizontal="center"/>
      <protection/>
    </xf>
    <xf numFmtId="0" fontId="2" fillId="33" borderId="13" xfId="46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2"/>
  <sheetViews>
    <sheetView tabSelected="1" workbookViewId="0" topLeftCell="A1">
      <selection activeCell="A1" sqref="A1"/>
    </sheetView>
  </sheetViews>
  <sheetFormatPr defaultColWidth="9.140625" defaultRowHeight="24.75" customHeight="1"/>
  <cols>
    <col min="1" max="1" width="20.57421875" style="0" bestFit="1" customWidth="1"/>
    <col min="2" max="2" width="13.7109375" style="0" bestFit="1" customWidth="1"/>
    <col min="3" max="3" width="13.421875" style="0" bestFit="1" customWidth="1"/>
    <col min="4" max="4" width="10.7109375" style="0" bestFit="1" customWidth="1"/>
    <col min="5" max="6" width="9.57421875" style="0" bestFit="1" customWidth="1"/>
    <col min="7" max="7" width="10.7109375" style="0" bestFit="1" customWidth="1"/>
    <col min="8" max="8" width="18.28125" style="0" customWidth="1"/>
    <col min="9" max="9" width="11.28125" style="0" bestFit="1" customWidth="1"/>
    <col min="10" max="10" width="11.421875" style="0" bestFit="1" customWidth="1"/>
    <col min="11" max="11" width="21.7109375" style="0" customWidth="1"/>
    <col min="12" max="12" width="15.7109375" style="4" bestFit="1" customWidth="1"/>
  </cols>
  <sheetData>
    <row r="1" spans="1:12" s="5" customFormat="1" ht="57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1629</v>
      </c>
      <c r="L1" s="3" t="s">
        <v>1630</v>
      </c>
    </row>
    <row r="2" spans="1:12" ht="24.75" customHeight="1">
      <c r="A2" t="s">
        <v>10</v>
      </c>
      <c r="B2" t="s">
        <v>11</v>
      </c>
      <c r="C2" t="s">
        <v>12</v>
      </c>
      <c r="D2" t="s">
        <v>13</v>
      </c>
      <c r="E2" s="1">
        <v>50.67</v>
      </c>
      <c r="F2" s="1">
        <v>41.53</v>
      </c>
      <c r="G2" t="s">
        <v>14</v>
      </c>
      <c r="H2" s="1">
        <v>41.53</v>
      </c>
      <c r="I2" t="s">
        <v>15</v>
      </c>
      <c r="J2" t="s">
        <v>16</v>
      </c>
      <c r="K2">
        <f>J2-G2</f>
        <v>15</v>
      </c>
      <c r="L2" s="4">
        <f>K2*H2</f>
        <v>622.95</v>
      </c>
    </row>
    <row r="3" spans="1:12" ht="24.75" customHeight="1">
      <c r="A3" t="s">
        <v>17</v>
      </c>
      <c r="B3" t="s">
        <v>18</v>
      </c>
      <c r="C3" t="s">
        <v>19</v>
      </c>
      <c r="D3" t="s">
        <v>20</v>
      </c>
      <c r="E3" s="1">
        <v>477</v>
      </c>
      <c r="F3" s="1">
        <v>390.98</v>
      </c>
      <c r="G3" t="s">
        <v>21</v>
      </c>
      <c r="H3" s="1">
        <v>390.98</v>
      </c>
      <c r="I3" t="s">
        <v>22</v>
      </c>
      <c r="J3" t="s">
        <v>16</v>
      </c>
      <c r="K3">
        <f aca="true" t="shared" si="0" ref="K3:K66">J3-G3</f>
        <v>5</v>
      </c>
      <c r="L3" s="4">
        <f aca="true" t="shared" si="1" ref="L3:L66">K3*H3</f>
        <v>1954.9</v>
      </c>
    </row>
    <row r="4" spans="1:12" ht="24.75" customHeight="1">
      <c r="A4" t="s">
        <v>23</v>
      </c>
      <c r="B4" t="s">
        <v>24</v>
      </c>
      <c r="C4" t="s">
        <v>25</v>
      </c>
      <c r="D4" t="s">
        <v>26</v>
      </c>
      <c r="E4" s="1">
        <v>390.4</v>
      </c>
      <c r="F4" s="1">
        <v>320</v>
      </c>
      <c r="G4" t="s">
        <v>14</v>
      </c>
      <c r="H4" s="1">
        <v>320</v>
      </c>
      <c r="I4" t="s">
        <v>27</v>
      </c>
      <c r="J4" t="s">
        <v>16</v>
      </c>
      <c r="K4">
        <f t="shared" si="0"/>
        <v>15</v>
      </c>
      <c r="L4" s="4">
        <f t="shared" si="1"/>
        <v>4800</v>
      </c>
    </row>
    <row r="5" spans="1:12" ht="24.75" customHeight="1">
      <c r="A5" t="s">
        <v>23</v>
      </c>
      <c r="B5" t="s">
        <v>24</v>
      </c>
      <c r="C5" t="s">
        <v>28</v>
      </c>
      <c r="D5" t="s">
        <v>29</v>
      </c>
      <c r="E5" s="1">
        <v>5246</v>
      </c>
      <c r="F5" s="1">
        <v>4300</v>
      </c>
      <c r="G5" t="s">
        <v>30</v>
      </c>
      <c r="H5" s="1">
        <v>4300</v>
      </c>
      <c r="I5" t="s">
        <v>31</v>
      </c>
      <c r="J5" t="s">
        <v>16</v>
      </c>
      <c r="K5">
        <f t="shared" si="0"/>
        <v>3</v>
      </c>
      <c r="L5" s="4">
        <f t="shared" si="1"/>
        <v>12900</v>
      </c>
    </row>
    <row r="6" spans="1:12" ht="24.75" customHeight="1">
      <c r="A6" t="s">
        <v>32</v>
      </c>
      <c r="B6" t="s">
        <v>33</v>
      </c>
      <c r="C6" t="s">
        <v>34</v>
      </c>
      <c r="D6" t="s">
        <v>35</v>
      </c>
      <c r="E6" s="1">
        <v>131.76</v>
      </c>
      <c r="F6" s="1">
        <v>108</v>
      </c>
      <c r="G6" t="s">
        <v>36</v>
      </c>
      <c r="H6" s="1">
        <v>108</v>
      </c>
      <c r="I6" t="s">
        <v>37</v>
      </c>
      <c r="J6" t="s">
        <v>16</v>
      </c>
      <c r="K6">
        <f t="shared" si="0"/>
        <v>13</v>
      </c>
      <c r="L6" s="4">
        <f t="shared" si="1"/>
        <v>1404</v>
      </c>
    </row>
    <row r="7" spans="1:12" ht="24.75" customHeight="1">
      <c r="A7" t="s">
        <v>38</v>
      </c>
      <c r="B7" t="s">
        <v>39</v>
      </c>
      <c r="C7" t="s">
        <v>40</v>
      </c>
      <c r="D7" t="s">
        <v>41</v>
      </c>
      <c r="E7" s="1">
        <v>77.2</v>
      </c>
      <c r="F7" s="1">
        <v>63.28</v>
      </c>
      <c r="G7" t="s">
        <v>42</v>
      </c>
      <c r="H7" s="1">
        <v>63.28</v>
      </c>
      <c r="I7" t="s">
        <v>43</v>
      </c>
      <c r="J7" t="s">
        <v>16</v>
      </c>
      <c r="K7">
        <f t="shared" si="0"/>
        <v>8</v>
      </c>
      <c r="L7" s="4">
        <f t="shared" si="1"/>
        <v>506.24</v>
      </c>
    </row>
    <row r="8" spans="1:12" ht="24.75" customHeight="1">
      <c r="A8" t="s">
        <v>44</v>
      </c>
      <c r="B8" t="s">
        <v>45</v>
      </c>
      <c r="C8" t="s">
        <v>46</v>
      </c>
      <c r="D8" t="s">
        <v>47</v>
      </c>
      <c r="E8" s="1">
        <v>1915.2</v>
      </c>
      <c r="F8" s="1">
        <v>1743.54</v>
      </c>
      <c r="G8" t="s">
        <v>48</v>
      </c>
      <c r="H8" s="1">
        <v>1743.54</v>
      </c>
      <c r="I8" t="s">
        <v>49</v>
      </c>
      <c r="J8" t="s">
        <v>16</v>
      </c>
      <c r="K8">
        <f t="shared" si="0"/>
        <v>12</v>
      </c>
      <c r="L8" s="4">
        <f t="shared" si="1"/>
        <v>20922.48</v>
      </c>
    </row>
    <row r="9" spans="1:12" ht="24.75" customHeight="1">
      <c r="A9" t="s">
        <v>44</v>
      </c>
      <c r="B9" t="s">
        <v>45</v>
      </c>
      <c r="C9" t="s">
        <v>50</v>
      </c>
      <c r="D9" t="s">
        <v>51</v>
      </c>
      <c r="E9" s="1">
        <v>3332.56</v>
      </c>
      <c r="F9" s="1">
        <v>3167.9</v>
      </c>
      <c r="G9" t="s">
        <v>52</v>
      </c>
      <c r="H9" s="1">
        <v>3167.9</v>
      </c>
      <c r="I9" t="s">
        <v>53</v>
      </c>
      <c r="J9" t="s">
        <v>16</v>
      </c>
      <c r="K9">
        <f t="shared" si="0"/>
        <v>11</v>
      </c>
      <c r="L9" s="4">
        <f t="shared" si="1"/>
        <v>34846.9</v>
      </c>
    </row>
    <row r="10" spans="1:12" ht="24.75" customHeight="1">
      <c r="A10" t="s">
        <v>44</v>
      </c>
      <c r="B10" t="s">
        <v>45</v>
      </c>
      <c r="C10" t="s">
        <v>54</v>
      </c>
      <c r="D10" t="s">
        <v>51</v>
      </c>
      <c r="E10" s="1">
        <v>603</v>
      </c>
      <c r="F10" s="1">
        <v>494.26</v>
      </c>
      <c r="G10" t="s">
        <v>52</v>
      </c>
      <c r="H10" s="1">
        <v>494.26</v>
      </c>
      <c r="I10" t="s">
        <v>55</v>
      </c>
      <c r="J10" t="s">
        <v>16</v>
      </c>
      <c r="K10">
        <f t="shared" si="0"/>
        <v>11</v>
      </c>
      <c r="L10" s="4">
        <f t="shared" si="1"/>
        <v>5436.86</v>
      </c>
    </row>
    <row r="11" spans="1:12" ht="24.75" customHeight="1">
      <c r="A11" t="s">
        <v>56</v>
      </c>
      <c r="B11" t="s">
        <v>57</v>
      </c>
      <c r="C11" t="s">
        <v>58</v>
      </c>
      <c r="D11" t="s">
        <v>47</v>
      </c>
      <c r="E11" s="1">
        <v>450.75</v>
      </c>
      <c r="F11" s="1">
        <v>360.6</v>
      </c>
      <c r="G11" t="s">
        <v>48</v>
      </c>
      <c r="H11" s="1">
        <v>360.6</v>
      </c>
      <c r="I11" t="s">
        <v>59</v>
      </c>
      <c r="J11" t="s">
        <v>16</v>
      </c>
      <c r="K11">
        <f t="shared" si="0"/>
        <v>12</v>
      </c>
      <c r="L11" s="4">
        <f t="shared" si="1"/>
        <v>4327.200000000001</v>
      </c>
    </row>
    <row r="12" spans="1:12" ht="24.75" customHeight="1">
      <c r="A12" t="s">
        <v>17</v>
      </c>
      <c r="B12" t="s">
        <v>18</v>
      </c>
      <c r="C12" t="s">
        <v>60</v>
      </c>
      <c r="D12" t="s">
        <v>20</v>
      </c>
      <c r="E12" s="1">
        <v>97.72</v>
      </c>
      <c r="F12" s="1">
        <v>80.1</v>
      </c>
      <c r="G12" t="s">
        <v>21</v>
      </c>
      <c r="H12" s="1">
        <v>80.1</v>
      </c>
      <c r="I12" t="s">
        <v>61</v>
      </c>
      <c r="J12" t="s">
        <v>16</v>
      </c>
      <c r="K12">
        <f t="shared" si="0"/>
        <v>5</v>
      </c>
      <c r="L12" s="4">
        <f t="shared" si="1"/>
        <v>400.5</v>
      </c>
    </row>
    <row r="13" spans="1:12" ht="24.75" customHeight="1">
      <c r="A13" t="s">
        <v>62</v>
      </c>
      <c r="B13" t="s">
        <v>63</v>
      </c>
      <c r="C13" t="s">
        <v>64</v>
      </c>
      <c r="D13" t="s">
        <v>65</v>
      </c>
      <c r="E13" s="1">
        <v>3310.29</v>
      </c>
      <c r="F13" s="1">
        <v>2713.35</v>
      </c>
      <c r="G13" t="s">
        <v>66</v>
      </c>
      <c r="H13" s="1">
        <v>2713.35</v>
      </c>
      <c r="I13" t="s">
        <v>67</v>
      </c>
      <c r="J13" t="s">
        <v>16</v>
      </c>
      <c r="K13">
        <f t="shared" si="0"/>
        <v>7</v>
      </c>
      <c r="L13" s="4">
        <f t="shared" si="1"/>
        <v>18993.45</v>
      </c>
    </row>
    <row r="14" spans="1:12" ht="24.75" customHeight="1">
      <c r="A14" t="s">
        <v>62</v>
      </c>
      <c r="B14" t="s">
        <v>63</v>
      </c>
      <c r="C14" t="s">
        <v>68</v>
      </c>
      <c r="D14" t="s">
        <v>65</v>
      </c>
      <c r="E14" s="1">
        <v>28.99</v>
      </c>
      <c r="F14" s="1">
        <v>23.76</v>
      </c>
      <c r="G14" t="s">
        <v>66</v>
      </c>
      <c r="H14" s="1">
        <v>23.76</v>
      </c>
      <c r="I14" t="s">
        <v>69</v>
      </c>
      <c r="J14" t="s">
        <v>16</v>
      </c>
      <c r="K14">
        <f t="shared" si="0"/>
        <v>7</v>
      </c>
      <c r="L14" s="4">
        <f t="shared" si="1"/>
        <v>166.32000000000002</v>
      </c>
    </row>
    <row r="15" spans="1:12" ht="24.75" customHeight="1">
      <c r="A15" t="s">
        <v>70</v>
      </c>
      <c r="B15" t="s">
        <v>71</v>
      </c>
      <c r="C15" t="s">
        <v>72</v>
      </c>
      <c r="D15" t="s">
        <v>41</v>
      </c>
      <c r="E15" s="1">
        <v>8000</v>
      </c>
      <c r="F15" s="1">
        <v>8000</v>
      </c>
      <c r="G15" t="s">
        <v>42</v>
      </c>
      <c r="H15" s="1">
        <v>8000</v>
      </c>
      <c r="I15" t="s">
        <v>73</v>
      </c>
      <c r="J15" t="s">
        <v>16</v>
      </c>
      <c r="K15">
        <f t="shared" si="0"/>
        <v>8</v>
      </c>
      <c r="L15" s="4">
        <f t="shared" si="1"/>
        <v>64000</v>
      </c>
    </row>
    <row r="16" spans="1:12" ht="24.75" customHeight="1">
      <c r="A16" t="s">
        <v>74</v>
      </c>
      <c r="B16" t="s">
        <v>75</v>
      </c>
      <c r="C16" t="s">
        <v>76</v>
      </c>
      <c r="D16" t="s">
        <v>26</v>
      </c>
      <c r="E16" s="1">
        <v>554.96</v>
      </c>
      <c r="F16" s="1">
        <v>533.62</v>
      </c>
      <c r="G16" t="s">
        <v>14</v>
      </c>
      <c r="H16" s="1">
        <v>533.62</v>
      </c>
      <c r="I16" t="s">
        <v>77</v>
      </c>
      <c r="J16" t="s">
        <v>16</v>
      </c>
      <c r="K16">
        <f t="shared" si="0"/>
        <v>15</v>
      </c>
      <c r="L16" s="4">
        <f t="shared" si="1"/>
        <v>8004.3</v>
      </c>
    </row>
    <row r="17" spans="1:12" ht="24.75" customHeight="1">
      <c r="A17" t="s">
        <v>74</v>
      </c>
      <c r="B17" t="s">
        <v>75</v>
      </c>
      <c r="C17" t="s">
        <v>78</v>
      </c>
      <c r="D17" t="s">
        <v>47</v>
      </c>
      <c r="E17" s="1">
        <v>1191.5</v>
      </c>
      <c r="F17" s="1">
        <v>1145.56</v>
      </c>
      <c r="G17" t="s">
        <v>48</v>
      </c>
      <c r="H17" s="1">
        <v>1145.56</v>
      </c>
      <c r="I17" t="s">
        <v>79</v>
      </c>
      <c r="J17" t="s">
        <v>16</v>
      </c>
      <c r="K17">
        <f t="shared" si="0"/>
        <v>12</v>
      </c>
      <c r="L17" s="4">
        <f t="shared" si="1"/>
        <v>13746.72</v>
      </c>
    </row>
    <row r="18" spans="1:12" ht="24.75" customHeight="1">
      <c r="A18" t="s">
        <v>80</v>
      </c>
      <c r="B18" t="s">
        <v>81</v>
      </c>
      <c r="C18" t="s">
        <v>82</v>
      </c>
      <c r="D18" t="s">
        <v>83</v>
      </c>
      <c r="E18" s="1">
        <v>157.2</v>
      </c>
      <c r="F18" s="1">
        <v>143.18</v>
      </c>
      <c r="G18" t="s">
        <v>84</v>
      </c>
      <c r="H18" s="1">
        <v>143.18</v>
      </c>
      <c r="I18" t="s">
        <v>85</v>
      </c>
      <c r="J18" t="s">
        <v>16</v>
      </c>
      <c r="K18">
        <f t="shared" si="0"/>
        <v>14</v>
      </c>
      <c r="L18" s="4">
        <f t="shared" si="1"/>
        <v>2004.52</v>
      </c>
    </row>
    <row r="19" spans="1:12" ht="24.75" customHeight="1">
      <c r="A19" t="s">
        <v>80</v>
      </c>
      <c r="B19" t="s">
        <v>81</v>
      </c>
      <c r="C19" t="s">
        <v>86</v>
      </c>
      <c r="D19" t="s">
        <v>83</v>
      </c>
      <c r="E19" s="1">
        <v>187.43</v>
      </c>
      <c r="F19" s="1">
        <v>172.35</v>
      </c>
      <c r="G19" t="s">
        <v>84</v>
      </c>
      <c r="H19" s="1">
        <v>172.35</v>
      </c>
      <c r="I19" t="s">
        <v>87</v>
      </c>
      <c r="J19" t="s">
        <v>16</v>
      </c>
      <c r="K19">
        <f t="shared" si="0"/>
        <v>14</v>
      </c>
      <c r="L19" s="4">
        <f t="shared" si="1"/>
        <v>2412.9</v>
      </c>
    </row>
    <row r="20" spans="1:12" ht="24.75" customHeight="1">
      <c r="A20" t="s">
        <v>80</v>
      </c>
      <c r="B20" t="s">
        <v>81</v>
      </c>
      <c r="C20" t="s">
        <v>88</v>
      </c>
      <c r="D20" t="s">
        <v>89</v>
      </c>
      <c r="E20" s="1">
        <v>153.94</v>
      </c>
      <c r="F20" s="1">
        <v>138.18</v>
      </c>
      <c r="G20" t="s">
        <v>21</v>
      </c>
      <c r="H20" s="1">
        <v>138.18</v>
      </c>
      <c r="I20" t="s">
        <v>90</v>
      </c>
      <c r="J20" t="s">
        <v>16</v>
      </c>
      <c r="K20">
        <f t="shared" si="0"/>
        <v>5</v>
      </c>
      <c r="L20" s="4">
        <f t="shared" si="1"/>
        <v>690.9000000000001</v>
      </c>
    </row>
    <row r="21" spans="1:12" ht="24.75" customHeight="1">
      <c r="A21" t="s">
        <v>91</v>
      </c>
      <c r="B21" t="s">
        <v>92</v>
      </c>
      <c r="C21" t="s">
        <v>93</v>
      </c>
      <c r="D21" t="s">
        <v>26</v>
      </c>
      <c r="E21" s="1">
        <v>412.76</v>
      </c>
      <c r="F21" s="1">
        <v>338.33</v>
      </c>
      <c r="G21" t="s">
        <v>14</v>
      </c>
      <c r="H21" s="1">
        <v>338.33</v>
      </c>
      <c r="I21" t="s">
        <v>94</v>
      </c>
      <c r="J21" t="s">
        <v>16</v>
      </c>
      <c r="K21">
        <f t="shared" si="0"/>
        <v>15</v>
      </c>
      <c r="L21" s="4">
        <f t="shared" si="1"/>
        <v>5074.95</v>
      </c>
    </row>
    <row r="22" spans="1:12" ht="24.75" customHeight="1">
      <c r="A22" t="s">
        <v>91</v>
      </c>
      <c r="B22" t="s">
        <v>92</v>
      </c>
      <c r="C22" t="s">
        <v>95</v>
      </c>
      <c r="D22" t="s">
        <v>26</v>
      </c>
      <c r="E22" s="1">
        <v>230.58</v>
      </c>
      <c r="F22" s="1">
        <v>189</v>
      </c>
      <c r="G22" t="s">
        <v>14</v>
      </c>
      <c r="H22" s="1">
        <v>189</v>
      </c>
      <c r="I22" t="s">
        <v>96</v>
      </c>
      <c r="J22" t="s">
        <v>16</v>
      </c>
      <c r="K22">
        <f t="shared" si="0"/>
        <v>15</v>
      </c>
      <c r="L22" s="4">
        <f t="shared" si="1"/>
        <v>2835</v>
      </c>
    </row>
    <row r="23" spans="1:12" ht="24.75" customHeight="1">
      <c r="A23" t="s">
        <v>91</v>
      </c>
      <c r="B23" t="s">
        <v>92</v>
      </c>
      <c r="C23" t="s">
        <v>97</v>
      </c>
      <c r="D23" t="s">
        <v>26</v>
      </c>
      <c r="E23" s="1">
        <v>25.72</v>
      </c>
      <c r="F23" s="1">
        <v>21.08</v>
      </c>
      <c r="G23" t="s">
        <v>14</v>
      </c>
      <c r="H23" s="1">
        <v>21.08</v>
      </c>
      <c r="I23" t="s">
        <v>98</v>
      </c>
      <c r="J23" t="s">
        <v>16</v>
      </c>
      <c r="K23">
        <f t="shared" si="0"/>
        <v>15</v>
      </c>
      <c r="L23" s="4">
        <f t="shared" si="1"/>
        <v>316.2</v>
      </c>
    </row>
    <row r="24" spans="1:12" ht="24.75" customHeight="1">
      <c r="A24" t="s">
        <v>91</v>
      </c>
      <c r="B24" t="s">
        <v>92</v>
      </c>
      <c r="C24" t="s">
        <v>99</v>
      </c>
      <c r="D24" t="s">
        <v>26</v>
      </c>
      <c r="E24" s="1">
        <v>102.38</v>
      </c>
      <c r="F24" s="1">
        <v>83.92</v>
      </c>
      <c r="G24" t="s">
        <v>14</v>
      </c>
      <c r="H24" s="1">
        <v>83.92</v>
      </c>
      <c r="I24" t="s">
        <v>100</v>
      </c>
      <c r="J24" t="s">
        <v>16</v>
      </c>
      <c r="K24">
        <f t="shared" si="0"/>
        <v>15</v>
      </c>
      <c r="L24" s="4">
        <f t="shared" si="1"/>
        <v>1258.8</v>
      </c>
    </row>
    <row r="25" spans="1:12" ht="24.75" customHeight="1">
      <c r="A25" t="s">
        <v>91</v>
      </c>
      <c r="B25" t="s">
        <v>92</v>
      </c>
      <c r="C25" t="s">
        <v>101</v>
      </c>
      <c r="D25" t="s">
        <v>26</v>
      </c>
      <c r="E25" s="1">
        <v>182.39</v>
      </c>
      <c r="F25" s="1">
        <v>149.5</v>
      </c>
      <c r="G25" t="s">
        <v>14</v>
      </c>
      <c r="H25" s="1">
        <v>149.5</v>
      </c>
      <c r="I25" t="s">
        <v>102</v>
      </c>
      <c r="J25" t="s">
        <v>16</v>
      </c>
      <c r="K25">
        <f t="shared" si="0"/>
        <v>15</v>
      </c>
      <c r="L25" s="4">
        <f t="shared" si="1"/>
        <v>2242.5</v>
      </c>
    </row>
    <row r="26" spans="1:12" ht="24.75" customHeight="1">
      <c r="A26" t="s">
        <v>91</v>
      </c>
      <c r="B26" t="s">
        <v>92</v>
      </c>
      <c r="C26" t="s">
        <v>103</v>
      </c>
      <c r="D26" t="s">
        <v>26</v>
      </c>
      <c r="E26" s="1">
        <v>10.77</v>
      </c>
      <c r="F26" s="1">
        <v>8.83</v>
      </c>
      <c r="G26" t="s">
        <v>14</v>
      </c>
      <c r="H26" s="1">
        <v>8.83</v>
      </c>
      <c r="I26" t="s">
        <v>104</v>
      </c>
      <c r="J26" t="s">
        <v>16</v>
      </c>
      <c r="K26">
        <f t="shared" si="0"/>
        <v>15</v>
      </c>
      <c r="L26" s="4">
        <f t="shared" si="1"/>
        <v>132.45</v>
      </c>
    </row>
    <row r="27" spans="1:12" ht="24.75" customHeight="1">
      <c r="A27" t="s">
        <v>105</v>
      </c>
      <c r="B27" t="s">
        <v>106</v>
      </c>
      <c r="C27" t="s">
        <v>107</v>
      </c>
      <c r="D27" t="s">
        <v>65</v>
      </c>
      <c r="E27" s="1">
        <v>1355.07</v>
      </c>
      <c r="F27" s="1">
        <v>1302.95</v>
      </c>
      <c r="G27" t="s">
        <v>66</v>
      </c>
      <c r="H27" s="1">
        <v>1302.95</v>
      </c>
      <c r="I27" t="s">
        <v>108</v>
      </c>
      <c r="J27" t="s">
        <v>16</v>
      </c>
      <c r="K27">
        <f t="shared" si="0"/>
        <v>7</v>
      </c>
      <c r="L27" s="4">
        <f t="shared" si="1"/>
        <v>9120.65</v>
      </c>
    </row>
    <row r="28" spans="1:12" ht="24.75" customHeight="1">
      <c r="A28" t="s">
        <v>109</v>
      </c>
      <c r="B28" t="s">
        <v>110</v>
      </c>
      <c r="C28" t="s">
        <v>111</v>
      </c>
      <c r="D28" t="s">
        <v>112</v>
      </c>
      <c r="E28" s="1">
        <v>5.86</v>
      </c>
      <c r="F28" s="1">
        <v>4.8</v>
      </c>
      <c r="G28" t="s">
        <v>113</v>
      </c>
      <c r="H28" s="1">
        <v>4.8</v>
      </c>
      <c r="I28" t="s">
        <v>114</v>
      </c>
      <c r="J28" t="s">
        <v>16</v>
      </c>
      <c r="K28">
        <f t="shared" si="0"/>
        <v>25</v>
      </c>
      <c r="L28" s="4">
        <f t="shared" si="1"/>
        <v>120</v>
      </c>
    </row>
    <row r="29" spans="1:12" ht="24.75" customHeight="1">
      <c r="A29" t="s">
        <v>109</v>
      </c>
      <c r="B29" t="s">
        <v>110</v>
      </c>
      <c r="C29" t="s">
        <v>115</v>
      </c>
      <c r="D29" t="s">
        <v>112</v>
      </c>
      <c r="E29" s="1">
        <v>724.56</v>
      </c>
      <c r="F29" s="1">
        <v>626.95</v>
      </c>
      <c r="G29" t="s">
        <v>113</v>
      </c>
      <c r="H29" s="1">
        <v>626.95</v>
      </c>
      <c r="I29" t="s">
        <v>116</v>
      </c>
      <c r="J29" t="s">
        <v>16</v>
      </c>
      <c r="K29">
        <f t="shared" si="0"/>
        <v>25</v>
      </c>
      <c r="L29" s="4">
        <f t="shared" si="1"/>
        <v>15673.750000000002</v>
      </c>
    </row>
    <row r="30" spans="1:12" ht="24.75" customHeight="1">
      <c r="A30" t="s">
        <v>109</v>
      </c>
      <c r="B30" t="s">
        <v>110</v>
      </c>
      <c r="C30" t="s">
        <v>117</v>
      </c>
      <c r="D30" t="s">
        <v>112</v>
      </c>
      <c r="E30" s="1">
        <v>603.36</v>
      </c>
      <c r="F30" s="1">
        <v>499.99</v>
      </c>
      <c r="G30" t="s">
        <v>113</v>
      </c>
      <c r="H30" s="1">
        <v>499.99</v>
      </c>
      <c r="I30" t="s">
        <v>118</v>
      </c>
      <c r="J30" t="s">
        <v>16</v>
      </c>
      <c r="K30">
        <f t="shared" si="0"/>
        <v>25</v>
      </c>
      <c r="L30" s="4">
        <f t="shared" si="1"/>
        <v>12499.75</v>
      </c>
    </row>
    <row r="31" spans="1:12" ht="24.75" customHeight="1">
      <c r="A31" t="s">
        <v>109</v>
      </c>
      <c r="B31" t="s">
        <v>110</v>
      </c>
      <c r="C31" t="s">
        <v>119</v>
      </c>
      <c r="D31" t="s">
        <v>112</v>
      </c>
      <c r="E31" s="1">
        <v>7.56</v>
      </c>
      <c r="F31" s="1">
        <v>6.2</v>
      </c>
      <c r="G31" t="s">
        <v>113</v>
      </c>
      <c r="H31" s="1">
        <v>6.2</v>
      </c>
      <c r="I31" t="s">
        <v>120</v>
      </c>
      <c r="J31" t="s">
        <v>16</v>
      </c>
      <c r="K31">
        <f t="shared" si="0"/>
        <v>25</v>
      </c>
      <c r="L31" s="4">
        <f t="shared" si="1"/>
        <v>155</v>
      </c>
    </row>
    <row r="32" spans="1:12" ht="24.75" customHeight="1">
      <c r="A32" t="s">
        <v>109</v>
      </c>
      <c r="B32" t="s">
        <v>110</v>
      </c>
      <c r="C32" t="s">
        <v>121</v>
      </c>
      <c r="D32" t="s">
        <v>112</v>
      </c>
      <c r="E32" s="1">
        <v>39.6</v>
      </c>
      <c r="F32" s="1">
        <v>32.46</v>
      </c>
      <c r="G32" t="s">
        <v>113</v>
      </c>
      <c r="H32" s="1">
        <v>32.46</v>
      </c>
      <c r="I32" t="s">
        <v>122</v>
      </c>
      <c r="J32" t="s">
        <v>16</v>
      </c>
      <c r="K32">
        <f t="shared" si="0"/>
        <v>25</v>
      </c>
      <c r="L32" s="4">
        <f t="shared" si="1"/>
        <v>811.5</v>
      </c>
    </row>
    <row r="33" spans="1:12" ht="24.75" customHeight="1">
      <c r="A33" t="s">
        <v>109</v>
      </c>
      <c r="B33" t="s">
        <v>110</v>
      </c>
      <c r="C33" t="s">
        <v>123</v>
      </c>
      <c r="D33" t="s">
        <v>112</v>
      </c>
      <c r="E33" s="1">
        <v>274.06</v>
      </c>
      <c r="F33" s="1">
        <v>224.64</v>
      </c>
      <c r="G33" t="s">
        <v>113</v>
      </c>
      <c r="H33" s="1">
        <v>224.64</v>
      </c>
      <c r="I33" t="s">
        <v>124</v>
      </c>
      <c r="J33" t="s">
        <v>16</v>
      </c>
      <c r="K33">
        <f t="shared" si="0"/>
        <v>25</v>
      </c>
      <c r="L33" s="4">
        <f t="shared" si="1"/>
        <v>5616</v>
      </c>
    </row>
    <row r="34" spans="1:12" ht="24.75" customHeight="1">
      <c r="A34" t="s">
        <v>109</v>
      </c>
      <c r="B34" t="s">
        <v>110</v>
      </c>
      <c r="C34" t="s">
        <v>125</v>
      </c>
      <c r="D34" t="s">
        <v>112</v>
      </c>
      <c r="E34" s="1">
        <v>3.66</v>
      </c>
      <c r="F34" s="1">
        <v>3</v>
      </c>
      <c r="G34" t="s">
        <v>113</v>
      </c>
      <c r="H34" s="1">
        <v>3</v>
      </c>
      <c r="I34" t="s">
        <v>126</v>
      </c>
      <c r="J34" t="s">
        <v>16</v>
      </c>
      <c r="K34">
        <f t="shared" si="0"/>
        <v>25</v>
      </c>
      <c r="L34" s="4">
        <f t="shared" si="1"/>
        <v>75</v>
      </c>
    </row>
    <row r="35" spans="1:12" ht="24.75" customHeight="1">
      <c r="A35" t="s">
        <v>109</v>
      </c>
      <c r="B35" t="s">
        <v>110</v>
      </c>
      <c r="C35" t="s">
        <v>127</v>
      </c>
      <c r="D35" t="s">
        <v>112</v>
      </c>
      <c r="E35" s="1">
        <v>178.56</v>
      </c>
      <c r="F35" s="1">
        <v>161.05</v>
      </c>
      <c r="G35" t="s">
        <v>113</v>
      </c>
      <c r="H35" s="1">
        <v>161.05</v>
      </c>
      <c r="I35" t="s">
        <v>128</v>
      </c>
      <c r="J35" t="s">
        <v>16</v>
      </c>
      <c r="K35">
        <f t="shared" si="0"/>
        <v>25</v>
      </c>
      <c r="L35" s="4">
        <f t="shared" si="1"/>
        <v>4026.2500000000005</v>
      </c>
    </row>
    <row r="36" spans="1:12" ht="24.75" customHeight="1">
      <c r="A36" t="s">
        <v>129</v>
      </c>
      <c r="B36" t="s">
        <v>130</v>
      </c>
      <c r="C36" t="s">
        <v>131</v>
      </c>
      <c r="D36" t="s">
        <v>132</v>
      </c>
      <c r="E36" s="1">
        <v>258.88</v>
      </c>
      <c r="F36" s="1">
        <v>212.2</v>
      </c>
      <c r="G36" t="s">
        <v>133</v>
      </c>
      <c r="H36" s="1">
        <v>212.2</v>
      </c>
      <c r="I36" t="s">
        <v>134</v>
      </c>
      <c r="J36" t="s">
        <v>16</v>
      </c>
      <c r="K36">
        <f t="shared" si="0"/>
        <v>9</v>
      </c>
      <c r="L36" s="4">
        <f t="shared" si="1"/>
        <v>1909.8</v>
      </c>
    </row>
    <row r="37" spans="1:12" ht="24.75" customHeight="1">
      <c r="A37" t="s">
        <v>129</v>
      </c>
      <c r="B37" t="s">
        <v>130</v>
      </c>
      <c r="C37" t="s">
        <v>135</v>
      </c>
      <c r="D37" t="s">
        <v>132</v>
      </c>
      <c r="E37" s="1">
        <v>4123.6</v>
      </c>
      <c r="F37" s="1">
        <v>3380</v>
      </c>
      <c r="G37" t="s">
        <v>133</v>
      </c>
      <c r="H37" s="1">
        <v>3380</v>
      </c>
      <c r="I37" t="s">
        <v>136</v>
      </c>
      <c r="J37" t="s">
        <v>16</v>
      </c>
      <c r="K37">
        <f t="shared" si="0"/>
        <v>9</v>
      </c>
      <c r="L37" s="4">
        <f t="shared" si="1"/>
        <v>30420</v>
      </c>
    </row>
    <row r="38" spans="1:12" ht="24.75" customHeight="1">
      <c r="A38" t="s">
        <v>137</v>
      </c>
      <c r="B38" t="s">
        <v>138</v>
      </c>
      <c r="C38" t="s">
        <v>139</v>
      </c>
      <c r="D38" t="s">
        <v>140</v>
      </c>
      <c r="E38" s="1">
        <v>2200.12</v>
      </c>
      <c r="F38" s="1">
        <v>2095.35</v>
      </c>
      <c r="G38" t="s">
        <v>36</v>
      </c>
      <c r="H38" s="1">
        <v>2095.35</v>
      </c>
      <c r="I38" t="s">
        <v>141</v>
      </c>
      <c r="J38" t="s">
        <v>16</v>
      </c>
      <c r="K38">
        <f t="shared" si="0"/>
        <v>13</v>
      </c>
      <c r="L38" s="4">
        <f t="shared" si="1"/>
        <v>27239.55</v>
      </c>
    </row>
    <row r="39" spans="1:12" ht="24.75" customHeight="1">
      <c r="A39" t="s">
        <v>137</v>
      </c>
      <c r="B39" t="s">
        <v>138</v>
      </c>
      <c r="C39" t="s">
        <v>142</v>
      </c>
      <c r="D39" t="s">
        <v>140</v>
      </c>
      <c r="E39" s="1">
        <v>920.7</v>
      </c>
      <c r="F39" s="1">
        <v>876.86</v>
      </c>
      <c r="G39" t="s">
        <v>36</v>
      </c>
      <c r="H39" s="1">
        <v>876.86</v>
      </c>
      <c r="I39" t="s">
        <v>143</v>
      </c>
      <c r="J39" t="s">
        <v>16</v>
      </c>
      <c r="K39">
        <f t="shared" si="0"/>
        <v>13</v>
      </c>
      <c r="L39" s="4">
        <f t="shared" si="1"/>
        <v>11399.18</v>
      </c>
    </row>
    <row r="40" spans="1:12" ht="24.75" customHeight="1">
      <c r="A40" t="s">
        <v>137</v>
      </c>
      <c r="B40" t="s">
        <v>138</v>
      </c>
      <c r="C40" t="s">
        <v>144</v>
      </c>
      <c r="D40" t="s">
        <v>140</v>
      </c>
      <c r="E40" s="1">
        <v>962.55</v>
      </c>
      <c r="F40" s="1">
        <v>916.71</v>
      </c>
      <c r="G40" t="s">
        <v>36</v>
      </c>
      <c r="H40" s="1">
        <v>916.71</v>
      </c>
      <c r="I40" t="s">
        <v>145</v>
      </c>
      <c r="J40" t="s">
        <v>16</v>
      </c>
      <c r="K40">
        <f t="shared" si="0"/>
        <v>13</v>
      </c>
      <c r="L40" s="4">
        <f t="shared" si="1"/>
        <v>11917.23</v>
      </c>
    </row>
    <row r="41" spans="1:12" ht="24.75" customHeight="1">
      <c r="A41" t="s">
        <v>137</v>
      </c>
      <c r="B41" t="s">
        <v>138</v>
      </c>
      <c r="C41" t="s">
        <v>146</v>
      </c>
      <c r="D41" t="s">
        <v>140</v>
      </c>
      <c r="E41" s="1">
        <v>924.54</v>
      </c>
      <c r="F41" s="1">
        <v>880.51</v>
      </c>
      <c r="G41" t="s">
        <v>36</v>
      </c>
      <c r="H41" s="1">
        <v>880.51</v>
      </c>
      <c r="I41" t="s">
        <v>147</v>
      </c>
      <c r="J41" t="s">
        <v>16</v>
      </c>
      <c r="K41">
        <f t="shared" si="0"/>
        <v>13</v>
      </c>
      <c r="L41" s="4">
        <f t="shared" si="1"/>
        <v>11446.63</v>
      </c>
    </row>
    <row r="42" spans="1:12" ht="24.75" customHeight="1">
      <c r="A42" t="s">
        <v>137</v>
      </c>
      <c r="B42" t="s">
        <v>138</v>
      </c>
      <c r="C42" t="s">
        <v>148</v>
      </c>
      <c r="D42" t="s">
        <v>140</v>
      </c>
      <c r="E42" s="1">
        <v>962.55</v>
      </c>
      <c r="F42" s="1">
        <v>916.71</v>
      </c>
      <c r="G42" t="s">
        <v>36</v>
      </c>
      <c r="H42" s="1">
        <v>916.71</v>
      </c>
      <c r="I42" t="s">
        <v>149</v>
      </c>
      <c r="J42" t="s">
        <v>16</v>
      </c>
      <c r="K42">
        <f t="shared" si="0"/>
        <v>13</v>
      </c>
      <c r="L42" s="4">
        <f t="shared" si="1"/>
        <v>11917.23</v>
      </c>
    </row>
    <row r="43" spans="1:12" ht="24.75" customHeight="1">
      <c r="A43" t="s">
        <v>150</v>
      </c>
      <c r="B43" t="s">
        <v>18</v>
      </c>
      <c r="C43" t="s">
        <v>151</v>
      </c>
      <c r="D43" t="s">
        <v>152</v>
      </c>
      <c r="E43" s="1">
        <v>19.65</v>
      </c>
      <c r="F43" s="1">
        <v>17.86</v>
      </c>
      <c r="G43" t="s">
        <v>153</v>
      </c>
      <c r="H43" s="1">
        <v>17.86</v>
      </c>
      <c r="I43" t="s">
        <v>154</v>
      </c>
      <c r="J43" t="s">
        <v>155</v>
      </c>
      <c r="K43">
        <f t="shared" si="0"/>
        <v>7</v>
      </c>
      <c r="L43" s="4">
        <f t="shared" si="1"/>
        <v>125.02</v>
      </c>
    </row>
    <row r="44" spans="1:12" ht="24.75" customHeight="1">
      <c r="A44" t="s">
        <v>150</v>
      </c>
      <c r="B44" t="s">
        <v>18</v>
      </c>
      <c r="C44" t="s">
        <v>156</v>
      </c>
      <c r="D44" t="s">
        <v>152</v>
      </c>
      <c r="E44" s="1">
        <v>1730.16</v>
      </c>
      <c r="F44" s="1">
        <v>1572.87</v>
      </c>
      <c r="G44" t="s">
        <v>153</v>
      </c>
      <c r="H44" s="1">
        <v>1572.87</v>
      </c>
      <c r="I44" t="s">
        <v>154</v>
      </c>
      <c r="J44" t="s">
        <v>155</v>
      </c>
      <c r="K44">
        <f t="shared" si="0"/>
        <v>7</v>
      </c>
      <c r="L44" s="4">
        <f t="shared" si="1"/>
        <v>11010.09</v>
      </c>
    </row>
    <row r="45" spans="1:12" ht="24.75" customHeight="1">
      <c r="A45" t="s">
        <v>157</v>
      </c>
      <c r="B45" t="s">
        <v>158</v>
      </c>
      <c r="C45" t="s">
        <v>159</v>
      </c>
      <c r="D45" t="s">
        <v>160</v>
      </c>
      <c r="E45" s="1">
        <v>985.15</v>
      </c>
      <c r="F45" s="1">
        <v>807.5</v>
      </c>
      <c r="G45" t="s">
        <v>161</v>
      </c>
      <c r="H45" s="1">
        <v>807.5</v>
      </c>
      <c r="I45" t="s">
        <v>162</v>
      </c>
      <c r="J45" t="s">
        <v>163</v>
      </c>
      <c r="K45">
        <f t="shared" si="0"/>
        <v>1</v>
      </c>
      <c r="L45" s="4">
        <f t="shared" si="1"/>
        <v>807.5</v>
      </c>
    </row>
    <row r="46" spans="1:12" ht="24.75" customHeight="1">
      <c r="A46" t="s">
        <v>164</v>
      </c>
      <c r="B46" t="s">
        <v>165</v>
      </c>
      <c r="C46" t="s">
        <v>166</v>
      </c>
      <c r="D46" t="s">
        <v>160</v>
      </c>
      <c r="E46" s="1">
        <v>24.6</v>
      </c>
      <c r="F46" s="1">
        <v>20.16</v>
      </c>
      <c r="G46" t="s">
        <v>161</v>
      </c>
      <c r="H46" s="1">
        <v>20.16</v>
      </c>
      <c r="I46" t="s">
        <v>167</v>
      </c>
      <c r="J46" t="s">
        <v>163</v>
      </c>
      <c r="K46">
        <f t="shared" si="0"/>
        <v>1</v>
      </c>
      <c r="L46" s="4">
        <f t="shared" si="1"/>
        <v>20.16</v>
      </c>
    </row>
    <row r="47" spans="1:12" ht="24.75" customHeight="1">
      <c r="A47" t="s">
        <v>164</v>
      </c>
      <c r="B47" t="s">
        <v>165</v>
      </c>
      <c r="C47" t="s">
        <v>168</v>
      </c>
      <c r="D47" t="s">
        <v>160</v>
      </c>
      <c r="E47" s="1">
        <v>37.69</v>
      </c>
      <c r="F47" s="1">
        <v>36.24</v>
      </c>
      <c r="G47" t="s">
        <v>161</v>
      </c>
      <c r="H47" s="1">
        <v>36.24</v>
      </c>
      <c r="I47" t="s">
        <v>169</v>
      </c>
      <c r="J47" t="s">
        <v>163</v>
      </c>
      <c r="K47">
        <f t="shared" si="0"/>
        <v>1</v>
      </c>
      <c r="L47" s="4">
        <f t="shared" si="1"/>
        <v>36.24</v>
      </c>
    </row>
    <row r="48" spans="1:12" ht="24.75" customHeight="1">
      <c r="A48" t="s">
        <v>164</v>
      </c>
      <c r="B48" t="s">
        <v>165</v>
      </c>
      <c r="C48" t="s">
        <v>170</v>
      </c>
      <c r="D48" t="s">
        <v>160</v>
      </c>
      <c r="E48" s="1">
        <v>58.6</v>
      </c>
      <c r="F48" s="1">
        <v>56.14</v>
      </c>
      <c r="G48" t="s">
        <v>161</v>
      </c>
      <c r="H48" s="1">
        <v>56.14</v>
      </c>
      <c r="I48" t="s">
        <v>171</v>
      </c>
      <c r="J48" t="s">
        <v>163</v>
      </c>
      <c r="K48">
        <f t="shared" si="0"/>
        <v>1</v>
      </c>
      <c r="L48" s="4">
        <f t="shared" si="1"/>
        <v>56.14</v>
      </c>
    </row>
    <row r="49" spans="1:12" ht="24.75" customHeight="1">
      <c r="A49" t="s">
        <v>172</v>
      </c>
      <c r="B49" t="s">
        <v>173</v>
      </c>
      <c r="C49" t="s">
        <v>174</v>
      </c>
      <c r="D49" t="s">
        <v>175</v>
      </c>
      <c r="E49" s="1">
        <v>667.51</v>
      </c>
      <c r="F49" s="1">
        <v>549.17</v>
      </c>
      <c r="G49" t="s">
        <v>161</v>
      </c>
      <c r="H49" s="1">
        <v>549.17</v>
      </c>
      <c r="I49" t="s">
        <v>176</v>
      </c>
      <c r="J49" t="s">
        <v>163</v>
      </c>
      <c r="K49">
        <f t="shared" si="0"/>
        <v>1</v>
      </c>
      <c r="L49" s="4">
        <f t="shared" si="1"/>
        <v>549.17</v>
      </c>
    </row>
    <row r="50" spans="1:12" ht="24.75" customHeight="1">
      <c r="A50" t="s">
        <v>177</v>
      </c>
      <c r="B50" t="s">
        <v>178</v>
      </c>
      <c r="C50" t="s">
        <v>179</v>
      </c>
      <c r="D50" t="s">
        <v>160</v>
      </c>
      <c r="E50" s="1">
        <v>4730.25</v>
      </c>
      <c r="F50" s="1">
        <v>4505</v>
      </c>
      <c r="G50" t="s">
        <v>161</v>
      </c>
      <c r="H50" s="1">
        <v>4505</v>
      </c>
      <c r="I50" t="s">
        <v>180</v>
      </c>
      <c r="J50" t="s">
        <v>163</v>
      </c>
      <c r="K50">
        <f t="shared" si="0"/>
        <v>1</v>
      </c>
      <c r="L50" s="4">
        <f t="shared" si="1"/>
        <v>4505</v>
      </c>
    </row>
    <row r="51" spans="1:12" ht="24.75" customHeight="1">
      <c r="A51" t="s">
        <v>181</v>
      </c>
      <c r="B51" t="s">
        <v>182</v>
      </c>
      <c r="C51" t="s">
        <v>183</v>
      </c>
      <c r="D51" t="s">
        <v>160</v>
      </c>
      <c r="E51" s="1">
        <v>3480.03</v>
      </c>
      <c r="F51" s="1">
        <v>2852.48</v>
      </c>
      <c r="G51" t="s">
        <v>161</v>
      </c>
      <c r="H51" s="1">
        <v>2852.48</v>
      </c>
      <c r="I51" t="s">
        <v>184</v>
      </c>
      <c r="J51" t="s">
        <v>163</v>
      </c>
      <c r="K51">
        <f t="shared" si="0"/>
        <v>1</v>
      </c>
      <c r="L51" s="4">
        <f t="shared" si="1"/>
        <v>2852.48</v>
      </c>
    </row>
    <row r="52" spans="1:12" ht="24.75" customHeight="1">
      <c r="A52" t="s">
        <v>185</v>
      </c>
      <c r="B52" t="s">
        <v>186</v>
      </c>
      <c r="C52" t="s">
        <v>187</v>
      </c>
      <c r="D52" t="s">
        <v>160</v>
      </c>
      <c r="E52" s="1">
        <v>20.91</v>
      </c>
      <c r="F52" s="1">
        <v>20.11</v>
      </c>
      <c r="G52" t="s">
        <v>161</v>
      </c>
      <c r="H52" s="1">
        <v>20.11</v>
      </c>
      <c r="I52" t="s">
        <v>188</v>
      </c>
      <c r="J52" t="s">
        <v>163</v>
      </c>
      <c r="K52">
        <f t="shared" si="0"/>
        <v>1</v>
      </c>
      <c r="L52" s="4">
        <f t="shared" si="1"/>
        <v>20.11</v>
      </c>
    </row>
    <row r="53" spans="1:12" ht="24.75" customHeight="1">
      <c r="A53" t="s">
        <v>185</v>
      </c>
      <c r="B53" t="s">
        <v>186</v>
      </c>
      <c r="C53" t="s">
        <v>189</v>
      </c>
      <c r="D53" t="s">
        <v>160</v>
      </c>
      <c r="E53" s="1">
        <v>1.75</v>
      </c>
      <c r="F53" s="1">
        <v>1.68</v>
      </c>
      <c r="G53" t="s">
        <v>161</v>
      </c>
      <c r="H53" s="1">
        <v>1.68</v>
      </c>
      <c r="I53" t="s">
        <v>190</v>
      </c>
      <c r="J53" t="s">
        <v>163</v>
      </c>
      <c r="K53">
        <f t="shared" si="0"/>
        <v>1</v>
      </c>
      <c r="L53" s="4">
        <f t="shared" si="1"/>
        <v>1.68</v>
      </c>
    </row>
    <row r="54" spans="1:12" ht="24.75" customHeight="1">
      <c r="A54" t="s">
        <v>185</v>
      </c>
      <c r="B54" t="s">
        <v>186</v>
      </c>
      <c r="C54" t="s">
        <v>191</v>
      </c>
      <c r="D54" t="s">
        <v>160</v>
      </c>
      <c r="E54" s="1">
        <v>13.81</v>
      </c>
      <c r="F54" s="1">
        <v>13.28</v>
      </c>
      <c r="G54" t="s">
        <v>161</v>
      </c>
      <c r="H54" s="1">
        <v>13.28</v>
      </c>
      <c r="I54" t="s">
        <v>192</v>
      </c>
      <c r="J54" t="s">
        <v>163</v>
      </c>
      <c r="K54">
        <f t="shared" si="0"/>
        <v>1</v>
      </c>
      <c r="L54" s="4">
        <f t="shared" si="1"/>
        <v>13.28</v>
      </c>
    </row>
    <row r="55" spans="1:12" ht="24.75" customHeight="1">
      <c r="A55" t="s">
        <v>193</v>
      </c>
      <c r="B55" t="s">
        <v>194</v>
      </c>
      <c r="C55" t="s">
        <v>195</v>
      </c>
      <c r="D55" t="s">
        <v>112</v>
      </c>
      <c r="E55" s="1">
        <v>1282.83</v>
      </c>
      <c r="F55" s="1">
        <v>1233.49</v>
      </c>
      <c r="G55" t="s">
        <v>161</v>
      </c>
      <c r="H55" s="1">
        <v>1233.49</v>
      </c>
      <c r="I55" t="s">
        <v>196</v>
      </c>
      <c r="J55" t="s">
        <v>163</v>
      </c>
      <c r="K55">
        <f t="shared" si="0"/>
        <v>1</v>
      </c>
      <c r="L55" s="4">
        <f t="shared" si="1"/>
        <v>1233.49</v>
      </c>
    </row>
    <row r="56" spans="1:12" ht="24.75" customHeight="1">
      <c r="A56" t="s">
        <v>193</v>
      </c>
      <c r="B56" t="s">
        <v>194</v>
      </c>
      <c r="C56" t="s">
        <v>197</v>
      </c>
      <c r="D56" t="s">
        <v>112</v>
      </c>
      <c r="E56" s="1">
        <v>1266.12</v>
      </c>
      <c r="F56" s="1">
        <v>1217.42</v>
      </c>
      <c r="G56" t="s">
        <v>161</v>
      </c>
      <c r="H56" s="1">
        <v>1217.42</v>
      </c>
      <c r="I56" t="s">
        <v>198</v>
      </c>
      <c r="J56" t="s">
        <v>163</v>
      </c>
      <c r="K56">
        <f t="shared" si="0"/>
        <v>1</v>
      </c>
      <c r="L56" s="4">
        <f t="shared" si="1"/>
        <v>1217.42</v>
      </c>
    </row>
    <row r="57" spans="1:12" ht="24.75" customHeight="1">
      <c r="A57" t="s">
        <v>193</v>
      </c>
      <c r="B57" t="s">
        <v>194</v>
      </c>
      <c r="C57" t="s">
        <v>199</v>
      </c>
      <c r="D57" t="s">
        <v>112</v>
      </c>
      <c r="E57" s="1">
        <v>1305.14</v>
      </c>
      <c r="F57" s="1">
        <v>1254.94</v>
      </c>
      <c r="G57" t="s">
        <v>161</v>
      </c>
      <c r="H57" s="1">
        <v>1254.94</v>
      </c>
      <c r="I57" t="s">
        <v>200</v>
      </c>
      <c r="J57" t="s">
        <v>163</v>
      </c>
      <c r="K57">
        <f t="shared" si="0"/>
        <v>1</v>
      </c>
      <c r="L57" s="4">
        <f t="shared" si="1"/>
        <v>1254.94</v>
      </c>
    </row>
    <row r="58" spans="1:12" ht="24.75" customHeight="1">
      <c r="A58" t="s">
        <v>193</v>
      </c>
      <c r="B58" t="s">
        <v>194</v>
      </c>
      <c r="C58" t="s">
        <v>201</v>
      </c>
      <c r="D58" t="s">
        <v>112</v>
      </c>
      <c r="E58" s="1">
        <v>1691.16</v>
      </c>
      <c r="F58" s="1">
        <v>1537.42</v>
      </c>
      <c r="G58" t="s">
        <v>161</v>
      </c>
      <c r="H58" s="1">
        <v>1537.42</v>
      </c>
      <c r="I58" t="s">
        <v>202</v>
      </c>
      <c r="J58" t="s">
        <v>163</v>
      </c>
      <c r="K58">
        <f t="shared" si="0"/>
        <v>1</v>
      </c>
      <c r="L58" s="4">
        <f t="shared" si="1"/>
        <v>1537.42</v>
      </c>
    </row>
    <row r="59" spans="1:12" ht="24.75" customHeight="1">
      <c r="A59" t="s">
        <v>193</v>
      </c>
      <c r="B59" t="s">
        <v>194</v>
      </c>
      <c r="C59" t="s">
        <v>203</v>
      </c>
      <c r="D59" t="s">
        <v>112</v>
      </c>
      <c r="E59" s="1">
        <v>1405.55</v>
      </c>
      <c r="F59" s="1">
        <v>1351.49</v>
      </c>
      <c r="G59" t="s">
        <v>161</v>
      </c>
      <c r="H59" s="1">
        <v>1351.49</v>
      </c>
      <c r="I59" t="s">
        <v>204</v>
      </c>
      <c r="J59" t="s">
        <v>163</v>
      </c>
      <c r="K59">
        <f t="shared" si="0"/>
        <v>1</v>
      </c>
      <c r="L59" s="4">
        <f t="shared" si="1"/>
        <v>1351.49</v>
      </c>
    </row>
    <row r="60" spans="1:12" ht="24.75" customHeight="1">
      <c r="A60" t="s">
        <v>193</v>
      </c>
      <c r="B60" t="s">
        <v>194</v>
      </c>
      <c r="C60" t="s">
        <v>205</v>
      </c>
      <c r="D60" t="s">
        <v>112</v>
      </c>
      <c r="E60" s="1">
        <v>3664.48</v>
      </c>
      <c r="F60" s="1">
        <v>3523.54</v>
      </c>
      <c r="G60" t="s">
        <v>161</v>
      </c>
      <c r="H60" s="1">
        <v>3523.54</v>
      </c>
      <c r="I60" t="s">
        <v>206</v>
      </c>
      <c r="J60" t="s">
        <v>163</v>
      </c>
      <c r="K60">
        <f t="shared" si="0"/>
        <v>1</v>
      </c>
      <c r="L60" s="4">
        <f t="shared" si="1"/>
        <v>3523.54</v>
      </c>
    </row>
    <row r="61" spans="1:12" ht="24.75" customHeight="1">
      <c r="A61" t="s">
        <v>193</v>
      </c>
      <c r="B61" t="s">
        <v>194</v>
      </c>
      <c r="C61" t="s">
        <v>207</v>
      </c>
      <c r="D61" t="s">
        <v>112</v>
      </c>
      <c r="E61" s="1">
        <v>295.62</v>
      </c>
      <c r="F61" s="1">
        <v>284.25</v>
      </c>
      <c r="G61" t="s">
        <v>161</v>
      </c>
      <c r="H61" s="1">
        <v>284.25</v>
      </c>
      <c r="I61" t="s">
        <v>208</v>
      </c>
      <c r="J61" t="s">
        <v>163</v>
      </c>
      <c r="K61">
        <f t="shared" si="0"/>
        <v>1</v>
      </c>
      <c r="L61" s="4">
        <f t="shared" si="1"/>
        <v>284.25</v>
      </c>
    </row>
    <row r="62" spans="1:12" ht="24.75" customHeight="1">
      <c r="A62" t="s">
        <v>193</v>
      </c>
      <c r="B62" t="s">
        <v>194</v>
      </c>
      <c r="C62" t="s">
        <v>209</v>
      </c>
      <c r="D62" t="s">
        <v>112</v>
      </c>
      <c r="E62" s="1">
        <v>858.89</v>
      </c>
      <c r="F62" s="1">
        <v>825.86</v>
      </c>
      <c r="G62" t="s">
        <v>161</v>
      </c>
      <c r="H62" s="1">
        <v>825.86</v>
      </c>
      <c r="I62" t="s">
        <v>210</v>
      </c>
      <c r="J62" t="s">
        <v>163</v>
      </c>
      <c r="K62">
        <f t="shared" si="0"/>
        <v>1</v>
      </c>
      <c r="L62" s="4">
        <f t="shared" si="1"/>
        <v>825.86</v>
      </c>
    </row>
    <row r="63" spans="1:12" ht="24.75" customHeight="1">
      <c r="A63" t="s">
        <v>193</v>
      </c>
      <c r="B63" t="s">
        <v>194</v>
      </c>
      <c r="C63" t="s">
        <v>211</v>
      </c>
      <c r="D63" t="s">
        <v>112</v>
      </c>
      <c r="E63" s="1">
        <v>245.42</v>
      </c>
      <c r="F63" s="1">
        <v>235.98</v>
      </c>
      <c r="G63" t="s">
        <v>161</v>
      </c>
      <c r="H63" s="1">
        <v>235.98</v>
      </c>
      <c r="I63" t="s">
        <v>212</v>
      </c>
      <c r="J63" t="s">
        <v>163</v>
      </c>
      <c r="K63">
        <f t="shared" si="0"/>
        <v>1</v>
      </c>
      <c r="L63" s="4">
        <f t="shared" si="1"/>
        <v>235.98</v>
      </c>
    </row>
    <row r="64" spans="1:12" ht="24.75" customHeight="1">
      <c r="A64" t="s">
        <v>193</v>
      </c>
      <c r="B64" t="s">
        <v>194</v>
      </c>
      <c r="C64" t="s">
        <v>213</v>
      </c>
      <c r="D64" t="s">
        <v>112</v>
      </c>
      <c r="E64" s="1">
        <v>2805.54</v>
      </c>
      <c r="F64" s="1">
        <v>2697.63</v>
      </c>
      <c r="G64" t="s">
        <v>161</v>
      </c>
      <c r="H64" s="1">
        <v>2697.63</v>
      </c>
      <c r="I64" t="s">
        <v>214</v>
      </c>
      <c r="J64" t="s">
        <v>163</v>
      </c>
      <c r="K64">
        <f t="shared" si="0"/>
        <v>1</v>
      </c>
      <c r="L64" s="4">
        <f t="shared" si="1"/>
        <v>2697.63</v>
      </c>
    </row>
    <row r="65" spans="1:12" ht="24.75" customHeight="1">
      <c r="A65" t="s">
        <v>193</v>
      </c>
      <c r="B65" t="s">
        <v>194</v>
      </c>
      <c r="C65" t="s">
        <v>215</v>
      </c>
      <c r="D65" t="s">
        <v>112</v>
      </c>
      <c r="E65" s="1">
        <v>648.22</v>
      </c>
      <c r="F65" s="1">
        <v>623.29</v>
      </c>
      <c r="G65" t="s">
        <v>161</v>
      </c>
      <c r="H65" s="1">
        <v>623.29</v>
      </c>
      <c r="I65" t="s">
        <v>216</v>
      </c>
      <c r="J65" t="s">
        <v>163</v>
      </c>
      <c r="K65">
        <f t="shared" si="0"/>
        <v>1</v>
      </c>
      <c r="L65" s="4">
        <f t="shared" si="1"/>
        <v>623.29</v>
      </c>
    </row>
    <row r="66" spans="1:12" ht="24.75" customHeight="1">
      <c r="A66" t="s">
        <v>193</v>
      </c>
      <c r="B66" t="s">
        <v>194</v>
      </c>
      <c r="C66" t="s">
        <v>217</v>
      </c>
      <c r="D66" t="s">
        <v>112</v>
      </c>
      <c r="E66" s="1">
        <v>4919.43</v>
      </c>
      <c r="F66" s="1">
        <v>4730.22</v>
      </c>
      <c r="G66" t="s">
        <v>161</v>
      </c>
      <c r="H66" s="1">
        <v>4730.22</v>
      </c>
      <c r="I66" t="s">
        <v>218</v>
      </c>
      <c r="J66" t="s">
        <v>163</v>
      </c>
      <c r="K66">
        <f t="shared" si="0"/>
        <v>1</v>
      </c>
      <c r="L66" s="4">
        <f t="shared" si="1"/>
        <v>4730.22</v>
      </c>
    </row>
    <row r="67" spans="1:12" ht="24.75" customHeight="1">
      <c r="A67" t="s">
        <v>193</v>
      </c>
      <c r="B67" t="s">
        <v>194</v>
      </c>
      <c r="C67" t="s">
        <v>219</v>
      </c>
      <c r="D67" t="s">
        <v>112</v>
      </c>
      <c r="E67" s="1">
        <v>312.31</v>
      </c>
      <c r="F67" s="1">
        <v>300.3</v>
      </c>
      <c r="G67" t="s">
        <v>161</v>
      </c>
      <c r="H67" s="1">
        <v>300.3</v>
      </c>
      <c r="I67" t="s">
        <v>220</v>
      </c>
      <c r="J67" t="s">
        <v>163</v>
      </c>
      <c r="K67">
        <f aca="true" t="shared" si="2" ref="K67:K130">J67-G67</f>
        <v>1</v>
      </c>
      <c r="L67" s="4">
        <f aca="true" t="shared" si="3" ref="L67:L130">K67*H67</f>
        <v>300.3</v>
      </c>
    </row>
    <row r="68" spans="1:12" ht="24.75" customHeight="1">
      <c r="A68" t="s">
        <v>193</v>
      </c>
      <c r="B68" t="s">
        <v>194</v>
      </c>
      <c r="C68" t="s">
        <v>221</v>
      </c>
      <c r="D68" t="s">
        <v>112</v>
      </c>
      <c r="E68" s="1">
        <v>619.05</v>
      </c>
      <c r="F68" s="1">
        <v>595.24</v>
      </c>
      <c r="G68" t="s">
        <v>161</v>
      </c>
      <c r="H68" s="1">
        <v>595.24</v>
      </c>
      <c r="I68" t="s">
        <v>222</v>
      </c>
      <c r="J68" t="s">
        <v>163</v>
      </c>
      <c r="K68">
        <f t="shared" si="2"/>
        <v>1</v>
      </c>
      <c r="L68" s="4">
        <f t="shared" si="3"/>
        <v>595.24</v>
      </c>
    </row>
    <row r="69" spans="1:12" ht="24.75" customHeight="1">
      <c r="A69" t="s">
        <v>193</v>
      </c>
      <c r="B69" t="s">
        <v>194</v>
      </c>
      <c r="C69" t="s">
        <v>223</v>
      </c>
      <c r="D69" t="s">
        <v>112</v>
      </c>
      <c r="E69" s="1">
        <v>4484.37</v>
      </c>
      <c r="F69" s="1">
        <v>4311.89</v>
      </c>
      <c r="G69" t="s">
        <v>161</v>
      </c>
      <c r="H69" s="1">
        <v>4311.89</v>
      </c>
      <c r="I69" t="s">
        <v>224</v>
      </c>
      <c r="J69" t="s">
        <v>163</v>
      </c>
      <c r="K69">
        <f t="shared" si="2"/>
        <v>1</v>
      </c>
      <c r="L69" s="4">
        <f t="shared" si="3"/>
        <v>4311.89</v>
      </c>
    </row>
    <row r="70" spans="1:12" ht="24.75" customHeight="1">
      <c r="A70" t="s">
        <v>193</v>
      </c>
      <c r="B70" t="s">
        <v>194</v>
      </c>
      <c r="C70" t="s">
        <v>225</v>
      </c>
      <c r="D70" t="s">
        <v>112</v>
      </c>
      <c r="E70" s="1">
        <v>992.82</v>
      </c>
      <c r="F70" s="1">
        <v>954.63</v>
      </c>
      <c r="G70" t="s">
        <v>161</v>
      </c>
      <c r="H70" s="1">
        <v>954.63</v>
      </c>
      <c r="I70" t="s">
        <v>226</v>
      </c>
      <c r="J70" t="s">
        <v>163</v>
      </c>
      <c r="K70">
        <f t="shared" si="2"/>
        <v>1</v>
      </c>
      <c r="L70" s="4">
        <f t="shared" si="3"/>
        <v>954.63</v>
      </c>
    </row>
    <row r="71" spans="1:12" ht="24.75" customHeight="1">
      <c r="A71" t="s">
        <v>193</v>
      </c>
      <c r="B71" t="s">
        <v>194</v>
      </c>
      <c r="C71" t="s">
        <v>227</v>
      </c>
      <c r="D71" t="s">
        <v>112</v>
      </c>
      <c r="E71" s="1">
        <v>3.36</v>
      </c>
      <c r="F71" s="1">
        <v>2.75</v>
      </c>
      <c r="G71" t="s">
        <v>161</v>
      </c>
      <c r="H71" s="1">
        <v>2.75</v>
      </c>
      <c r="I71" t="s">
        <v>228</v>
      </c>
      <c r="J71" t="s">
        <v>163</v>
      </c>
      <c r="K71">
        <f t="shared" si="2"/>
        <v>1</v>
      </c>
      <c r="L71" s="4">
        <f t="shared" si="3"/>
        <v>2.75</v>
      </c>
    </row>
    <row r="72" spans="1:12" ht="24.75" customHeight="1">
      <c r="A72" t="s">
        <v>193</v>
      </c>
      <c r="B72" t="s">
        <v>194</v>
      </c>
      <c r="C72" t="s">
        <v>229</v>
      </c>
      <c r="D72" t="s">
        <v>112</v>
      </c>
      <c r="E72" s="1">
        <v>98</v>
      </c>
      <c r="F72" s="1">
        <v>80.33</v>
      </c>
      <c r="G72" t="s">
        <v>161</v>
      </c>
      <c r="H72" s="1">
        <v>80.33</v>
      </c>
      <c r="I72" t="s">
        <v>230</v>
      </c>
      <c r="J72" t="s">
        <v>163</v>
      </c>
      <c r="K72">
        <f t="shared" si="2"/>
        <v>1</v>
      </c>
      <c r="L72" s="4">
        <f t="shared" si="3"/>
        <v>80.33</v>
      </c>
    </row>
    <row r="73" spans="1:12" ht="24.75" customHeight="1">
      <c r="A73" t="s">
        <v>193</v>
      </c>
      <c r="B73" t="s">
        <v>194</v>
      </c>
      <c r="C73" t="s">
        <v>231</v>
      </c>
      <c r="D73" t="s">
        <v>112</v>
      </c>
      <c r="E73" s="1">
        <v>1890.8</v>
      </c>
      <c r="F73" s="1">
        <v>1818.08</v>
      </c>
      <c r="G73" t="s">
        <v>161</v>
      </c>
      <c r="H73" s="1">
        <v>1818.08</v>
      </c>
      <c r="I73" t="s">
        <v>232</v>
      </c>
      <c r="J73" t="s">
        <v>163</v>
      </c>
      <c r="K73">
        <f t="shared" si="2"/>
        <v>1</v>
      </c>
      <c r="L73" s="4">
        <f t="shared" si="3"/>
        <v>1818.08</v>
      </c>
    </row>
    <row r="74" spans="1:12" ht="24.75" customHeight="1">
      <c r="A74" t="s">
        <v>193</v>
      </c>
      <c r="B74" t="s">
        <v>194</v>
      </c>
      <c r="C74" t="s">
        <v>233</v>
      </c>
      <c r="D74" t="s">
        <v>112</v>
      </c>
      <c r="E74" s="1">
        <v>847.81</v>
      </c>
      <c r="F74" s="1">
        <v>815.2</v>
      </c>
      <c r="G74" t="s">
        <v>161</v>
      </c>
      <c r="H74" s="1">
        <v>815.2</v>
      </c>
      <c r="I74" t="s">
        <v>234</v>
      </c>
      <c r="J74" t="s">
        <v>163</v>
      </c>
      <c r="K74">
        <f t="shared" si="2"/>
        <v>1</v>
      </c>
      <c r="L74" s="4">
        <f t="shared" si="3"/>
        <v>815.2</v>
      </c>
    </row>
    <row r="75" spans="1:12" ht="24.75" customHeight="1">
      <c r="A75" t="s">
        <v>38</v>
      </c>
      <c r="B75" t="s">
        <v>39</v>
      </c>
      <c r="C75" t="s">
        <v>235</v>
      </c>
      <c r="D75" t="s">
        <v>236</v>
      </c>
      <c r="E75" s="1">
        <v>24.49</v>
      </c>
      <c r="F75" s="1">
        <v>21.82</v>
      </c>
      <c r="G75" t="s">
        <v>237</v>
      </c>
      <c r="H75" s="1">
        <v>21.82</v>
      </c>
      <c r="I75" t="s">
        <v>238</v>
      </c>
      <c r="J75" t="s">
        <v>163</v>
      </c>
      <c r="K75">
        <f t="shared" si="2"/>
        <v>8</v>
      </c>
      <c r="L75" s="4">
        <f t="shared" si="3"/>
        <v>174.56</v>
      </c>
    </row>
    <row r="76" spans="1:12" ht="24.75" customHeight="1">
      <c r="A76" t="s">
        <v>38</v>
      </c>
      <c r="B76" t="s">
        <v>39</v>
      </c>
      <c r="C76" t="s">
        <v>239</v>
      </c>
      <c r="D76" t="s">
        <v>240</v>
      </c>
      <c r="E76" s="1">
        <v>9.16</v>
      </c>
      <c r="F76" s="1">
        <v>8.33</v>
      </c>
      <c r="G76" t="s">
        <v>16</v>
      </c>
      <c r="H76" s="1">
        <v>8.33</v>
      </c>
      <c r="I76" t="s">
        <v>241</v>
      </c>
      <c r="J76" t="s">
        <v>163</v>
      </c>
      <c r="K76">
        <f t="shared" si="2"/>
        <v>7</v>
      </c>
      <c r="L76" s="4">
        <f t="shared" si="3"/>
        <v>58.31</v>
      </c>
    </row>
    <row r="77" spans="1:12" ht="24.75" customHeight="1">
      <c r="A77" t="s">
        <v>242</v>
      </c>
      <c r="B77" t="s">
        <v>243</v>
      </c>
      <c r="C77" t="s">
        <v>244</v>
      </c>
      <c r="D77" t="s">
        <v>160</v>
      </c>
      <c r="E77" s="1">
        <v>587.61</v>
      </c>
      <c r="F77" s="1">
        <v>481.65</v>
      </c>
      <c r="G77" t="s">
        <v>161</v>
      </c>
      <c r="H77" s="1">
        <v>481.65</v>
      </c>
      <c r="I77" t="s">
        <v>245</v>
      </c>
      <c r="J77" t="s">
        <v>163</v>
      </c>
      <c r="K77">
        <f t="shared" si="2"/>
        <v>1</v>
      </c>
      <c r="L77" s="4">
        <f t="shared" si="3"/>
        <v>481.65</v>
      </c>
    </row>
    <row r="78" spans="1:12" ht="24.75" customHeight="1">
      <c r="A78" t="s">
        <v>246</v>
      </c>
      <c r="B78" t="s">
        <v>247</v>
      </c>
      <c r="C78" t="s">
        <v>248</v>
      </c>
      <c r="D78" t="s">
        <v>160</v>
      </c>
      <c r="E78" s="1">
        <v>757.3</v>
      </c>
      <c r="F78" s="1">
        <v>757.3</v>
      </c>
      <c r="G78" t="s">
        <v>161</v>
      </c>
      <c r="H78" s="1">
        <v>757.3</v>
      </c>
      <c r="I78" t="s">
        <v>249</v>
      </c>
      <c r="J78" t="s">
        <v>163</v>
      </c>
      <c r="K78">
        <f t="shared" si="2"/>
        <v>1</v>
      </c>
      <c r="L78" s="4">
        <f t="shared" si="3"/>
        <v>757.3</v>
      </c>
    </row>
    <row r="79" spans="1:12" ht="24.75" customHeight="1">
      <c r="A79" t="s">
        <v>250</v>
      </c>
      <c r="B79" t="s">
        <v>251</v>
      </c>
      <c r="C79" t="s">
        <v>252</v>
      </c>
      <c r="D79" t="s">
        <v>240</v>
      </c>
      <c r="E79" s="1">
        <v>595</v>
      </c>
      <c r="F79" s="1">
        <v>595</v>
      </c>
      <c r="G79" t="s">
        <v>16</v>
      </c>
      <c r="H79" s="1">
        <v>595</v>
      </c>
      <c r="I79" t="s">
        <v>253</v>
      </c>
      <c r="J79" t="s">
        <v>163</v>
      </c>
      <c r="K79">
        <f t="shared" si="2"/>
        <v>7</v>
      </c>
      <c r="L79" s="4">
        <f t="shared" si="3"/>
        <v>4165</v>
      </c>
    </row>
    <row r="80" spans="1:12" ht="24.75" customHeight="1">
      <c r="A80" t="s">
        <v>254</v>
      </c>
      <c r="B80" t="s">
        <v>255</v>
      </c>
      <c r="C80" t="s">
        <v>256</v>
      </c>
      <c r="D80" t="s">
        <v>257</v>
      </c>
      <c r="E80" s="1">
        <v>452.74</v>
      </c>
      <c r="F80" s="1">
        <v>371.1</v>
      </c>
      <c r="G80" t="s">
        <v>258</v>
      </c>
      <c r="H80" s="1">
        <v>371.1</v>
      </c>
      <c r="I80" t="s">
        <v>259</v>
      </c>
      <c r="J80" t="s">
        <v>163</v>
      </c>
      <c r="K80">
        <f t="shared" si="2"/>
        <v>2</v>
      </c>
      <c r="L80" s="4">
        <f t="shared" si="3"/>
        <v>742.2</v>
      </c>
    </row>
    <row r="81" spans="1:12" ht="24.75" customHeight="1">
      <c r="A81" t="s">
        <v>254</v>
      </c>
      <c r="B81" t="s">
        <v>255</v>
      </c>
      <c r="C81" t="s">
        <v>260</v>
      </c>
      <c r="D81" t="s">
        <v>257</v>
      </c>
      <c r="E81" s="1">
        <v>1101.66</v>
      </c>
      <c r="F81" s="1">
        <v>903</v>
      </c>
      <c r="G81" t="s">
        <v>258</v>
      </c>
      <c r="H81" s="1">
        <v>903</v>
      </c>
      <c r="I81" t="s">
        <v>261</v>
      </c>
      <c r="J81" t="s">
        <v>163</v>
      </c>
      <c r="K81">
        <f t="shared" si="2"/>
        <v>2</v>
      </c>
      <c r="L81" s="4">
        <f t="shared" si="3"/>
        <v>1806</v>
      </c>
    </row>
    <row r="82" spans="1:12" ht="24.75" customHeight="1">
      <c r="A82" t="s">
        <v>262</v>
      </c>
      <c r="B82" t="s">
        <v>263</v>
      </c>
      <c r="C82" t="s">
        <v>264</v>
      </c>
      <c r="D82" t="s">
        <v>160</v>
      </c>
      <c r="E82" s="1">
        <v>334.93</v>
      </c>
      <c r="F82" s="1">
        <v>322.05</v>
      </c>
      <c r="G82" t="s">
        <v>161</v>
      </c>
      <c r="H82" s="1">
        <v>322.05</v>
      </c>
      <c r="I82" t="s">
        <v>265</v>
      </c>
      <c r="J82" t="s">
        <v>163</v>
      </c>
      <c r="K82">
        <f t="shared" si="2"/>
        <v>1</v>
      </c>
      <c r="L82" s="4">
        <f t="shared" si="3"/>
        <v>322.05</v>
      </c>
    </row>
    <row r="83" spans="1:12" ht="24.75" customHeight="1">
      <c r="A83" t="s">
        <v>266</v>
      </c>
      <c r="B83" t="s">
        <v>267</v>
      </c>
      <c r="C83" t="s">
        <v>268</v>
      </c>
      <c r="D83" t="s">
        <v>160</v>
      </c>
      <c r="E83" s="1">
        <v>199.85</v>
      </c>
      <c r="F83" s="1">
        <v>163.81</v>
      </c>
      <c r="G83" t="s">
        <v>161</v>
      </c>
      <c r="H83" s="1">
        <v>163.81</v>
      </c>
      <c r="I83" t="s">
        <v>269</v>
      </c>
      <c r="J83" t="s">
        <v>163</v>
      </c>
      <c r="K83">
        <f t="shared" si="2"/>
        <v>1</v>
      </c>
      <c r="L83" s="4">
        <f t="shared" si="3"/>
        <v>163.81</v>
      </c>
    </row>
    <row r="84" spans="1:12" ht="24.75" customHeight="1">
      <c r="A84" t="s">
        <v>270</v>
      </c>
      <c r="B84" t="s">
        <v>271</v>
      </c>
      <c r="C84" t="s">
        <v>272</v>
      </c>
      <c r="D84" t="s">
        <v>160</v>
      </c>
      <c r="E84" s="1">
        <v>61.72</v>
      </c>
      <c r="F84" s="1">
        <v>50.59</v>
      </c>
      <c r="G84" t="s">
        <v>161</v>
      </c>
      <c r="H84" s="1">
        <v>50.59</v>
      </c>
      <c r="I84" t="s">
        <v>273</v>
      </c>
      <c r="J84" t="s">
        <v>163</v>
      </c>
      <c r="K84">
        <f t="shared" si="2"/>
        <v>1</v>
      </c>
      <c r="L84" s="4">
        <f t="shared" si="3"/>
        <v>50.59</v>
      </c>
    </row>
    <row r="85" spans="1:12" ht="24.75" customHeight="1">
      <c r="A85" t="s">
        <v>274</v>
      </c>
      <c r="B85" t="s">
        <v>275</v>
      </c>
      <c r="C85" t="s">
        <v>276</v>
      </c>
      <c r="D85" t="s">
        <v>277</v>
      </c>
      <c r="E85" s="1">
        <v>2440</v>
      </c>
      <c r="F85" s="1">
        <v>2000</v>
      </c>
      <c r="G85" t="s">
        <v>278</v>
      </c>
      <c r="H85" s="1">
        <v>2000</v>
      </c>
      <c r="I85" t="s">
        <v>279</v>
      </c>
      <c r="J85" t="s">
        <v>163</v>
      </c>
      <c r="K85">
        <f t="shared" si="2"/>
        <v>3</v>
      </c>
      <c r="L85" s="4">
        <f t="shared" si="3"/>
        <v>6000</v>
      </c>
    </row>
    <row r="86" spans="1:12" ht="24.75" customHeight="1">
      <c r="A86" t="s">
        <v>280</v>
      </c>
      <c r="B86" t="s">
        <v>281</v>
      </c>
      <c r="C86" t="s">
        <v>282</v>
      </c>
      <c r="D86" t="s">
        <v>257</v>
      </c>
      <c r="E86" s="1">
        <v>224</v>
      </c>
      <c r="F86" s="1">
        <v>183.61</v>
      </c>
      <c r="G86" t="s">
        <v>258</v>
      </c>
      <c r="H86" s="1">
        <v>183.61</v>
      </c>
      <c r="I86" t="s">
        <v>283</v>
      </c>
      <c r="J86" t="s">
        <v>163</v>
      </c>
      <c r="K86">
        <f t="shared" si="2"/>
        <v>2</v>
      </c>
      <c r="L86" s="4">
        <f t="shared" si="3"/>
        <v>367.22</v>
      </c>
    </row>
    <row r="87" spans="1:12" ht="24.75" customHeight="1">
      <c r="A87" t="s">
        <v>62</v>
      </c>
      <c r="B87" t="s">
        <v>63</v>
      </c>
      <c r="C87" t="s">
        <v>284</v>
      </c>
      <c r="D87" t="s">
        <v>240</v>
      </c>
      <c r="E87" s="1">
        <v>1406.64</v>
      </c>
      <c r="F87" s="1">
        <v>1152.98</v>
      </c>
      <c r="G87" t="s">
        <v>16</v>
      </c>
      <c r="H87" s="1">
        <v>1152.98</v>
      </c>
      <c r="I87" t="s">
        <v>285</v>
      </c>
      <c r="J87" t="s">
        <v>163</v>
      </c>
      <c r="K87">
        <f t="shared" si="2"/>
        <v>7</v>
      </c>
      <c r="L87" s="4">
        <f t="shared" si="3"/>
        <v>8070.860000000001</v>
      </c>
    </row>
    <row r="88" spans="1:12" ht="24.75" customHeight="1">
      <c r="A88" t="s">
        <v>62</v>
      </c>
      <c r="B88" t="s">
        <v>63</v>
      </c>
      <c r="C88" t="s">
        <v>286</v>
      </c>
      <c r="D88" t="s">
        <v>287</v>
      </c>
      <c r="E88" s="1">
        <v>188.61</v>
      </c>
      <c r="F88" s="1">
        <v>154.6</v>
      </c>
      <c r="G88" t="s">
        <v>288</v>
      </c>
      <c r="H88" s="1">
        <v>154.6</v>
      </c>
      <c r="I88" t="s">
        <v>289</v>
      </c>
      <c r="J88" t="s">
        <v>163</v>
      </c>
      <c r="K88">
        <f t="shared" si="2"/>
        <v>6</v>
      </c>
      <c r="L88" s="4">
        <f t="shared" si="3"/>
        <v>927.5999999999999</v>
      </c>
    </row>
    <row r="89" spans="1:12" ht="24.75" customHeight="1">
      <c r="A89" t="s">
        <v>290</v>
      </c>
      <c r="B89" t="s">
        <v>291</v>
      </c>
      <c r="C89" t="s">
        <v>292</v>
      </c>
      <c r="D89" t="s">
        <v>160</v>
      </c>
      <c r="E89" s="1">
        <v>116.72</v>
      </c>
      <c r="F89" s="1">
        <v>95.67</v>
      </c>
      <c r="G89" t="s">
        <v>161</v>
      </c>
      <c r="H89" s="1">
        <v>95.67</v>
      </c>
      <c r="I89" t="s">
        <v>293</v>
      </c>
      <c r="J89" t="s">
        <v>163</v>
      </c>
      <c r="K89">
        <f t="shared" si="2"/>
        <v>1</v>
      </c>
      <c r="L89" s="4">
        <f t="shared" si="3"/>
        <v>95.67</v>
      </c>
    </row>
    <row r="90" spans="1:12" ht="24.75" customHeight="1">
      <c r="A90" t="s">
        <v>294</v>
      </c>
      <c r="B90" t="s">
        <v>295</v>
      </c>
      <c r="C90" t="s">
        <v>296</v>
      </c>
      <c r="D90" t="s">
        <v>297</v>
      </c>
      <c r="E90" s="1">
        <v>1024.8</v>
      </c>
      <c r="F90" s="1">
        <v>840</v>
      </c>
      <c r="G90" t="s">
        <v>298</v>
      </c>
      <c r="H90" s="1">
        <v>840</v>
      </c>
      <c r="I90" t="s">
        <v>299</v>
      </c>
      <c r="J90" t="s">
        <v>163</v>
      </c>
      <c r="K90">
        <f t="shared" si="2"/>
        <v>29</v>
      </c>
      <c r="L90" s="4">
        <f t="shared" si="3"/>
        <v>24360</v>
      </c>
    </row>
    <row r="91" spans="1:12" ht="24.75" customHeight="1">
      <c r="A91" t="s">
        <v>300</v>
      </c>
      <c r="B91" t="s">
        <v>301</v>
      </c>
      <c r="C91" t="s">
        <v>302</v>
      </c>
      <c r="D91" t="s">
        <v>160</v>
      </c>
      <c r="E91" s="1">
        <v>1453.06</v>
      </c>
      <c r="F91" s="1">
        <v>1191.03</v>
      </c>
      <c r="G91" t="s">
        <v>161</v>
      </c>
      <c r="H91" s="1">
        <v>1191.03</v>
      </c>
      <c r="I91" t="s">
        <v>303</v>
      </c>
      <c r="J91" t="s">
        <v>163</v>
      </c>
      <c r="K91">
        <f t="shared" si="2"/>
        <v>1</v>
      </c>
      <c r="L91" s="4">
        <f t="shared" si="3"/>
        <v>1191.03</v>
      </c>
    </row>
    <row r="92" spans="1:12" ht="24.75" customHeight="1">
      <c r="A92" t="s">
        <v>304</v>
      </c>
      <c r="B92" t="s">
        <v>305</v>
      </c>
      <c r="C92" t="s">
        <v>306</v>
      </c>
      <c r="D92" t="s">
        <v>236</v>
      </c>
      <c r="E92" s="1">
        <v>723.29</v>
      </c>
      <c r="F92" s="1">
        <v>592.86</v>
      </c>
      <c r="G92" t="s">
        <v>237</v>
      </c>
      <c r="H92" s="1">
        <v>592.86</v>
      </c>
      <c r="I92" t="s">
        <v>307</v>
      </c>
      <c r="J92" t="s">
        <v>163</v>
      </c>
      <c r="K92">
        <f t="shared" si="2"/>
        <v>8</v>
      </c>
      <c r="L92" s="4">
        <f t="shared" si="3"/>
        <v>4742.88</v>
      </c>
    </row>
    <row r="93" spans="1:12" ht="24.75" customHeight="1">
      <c r="A93" t="s">
        <v>304</v>
      </c>
      <c r="B93" t="s">
        <v>305</v>
      </c>
      <c r="C93" t="s">
        <v>308</v>
      </c>
      <c r="D93" t="s">
        <v>257</v>
      </c>
      <c r="E93" s="1">
        <v>154.92</v>
      </c>
      <c r="F93" s="1">
        <v>126.98</v>
      </c>
      <c r="G93" t="s">
        <v>258</v>
      </c>
      <c r="H93" s="1">
        <v>126.98</v>
      </c>
      <c r="I93" t="s">
        <v>309</v>
      </c>
      <c r="J93" t="s">
        <v>163</v>
      </c>
      <c r="K93">
        <f t="shared" si="2"/>
        <v>2</v>
      </c>
      <c r="L93" s="4">
        <f t="shared" si="3"/>
        <v>253.96</v>
      </c>
    </row>
    <row r="94" spans="1:12" ht="24.75" customHeight="1">
      <c r="A94" t="s">
        <v>304</v>
      </c>
      <c r="B94" t="s">
        <v>305</v>
      </c>
      <c r="C94" t="s">
        <v>310</v>
      </c>
      <c r="D94" t="s">
        <v>257</v>
      </c>
      <c r="E94" s="1">
        <v>300.18</v>
      </c>
      <c r="F94" s="1">
        <v>246.05</v>
      </c>
      <c r="G94" t="s">
        <v>258</v>
      </c>
      <c r="H94" s="1">
        <v>246.05</v>
      </c>
      <c r="I94" t="s">
        <v>311</v>
      </c>
      <c r="J94" t="s">
        <v>163</v>
      </c>
      <c r="K94">
        <f t="shared" si="2"/>
        <v>2</v>
      </c>
      <c r="L94" s="4">
        <f t="shared" si="3"/>
        <v>492.1</v>
      </c>
    </row>
    <row r="95" spans="1:12" ht="24.75" customHeight="1">
      <c r="A95" t="s">
        <v>74</v>
      </c>
      <c r="B95" t="s">
        <v>75</v>
      </c>
      <c r="C95" t="s">
        <v>312</v>
      </c>
      <c r="D95" t="s">
        <v>160</v>
      </c>
      <c r="E95" s="1">
        <v>5388.01</v>
      </c>
      <c r="F95" s="1">
        <v>4945.61</v>
      </c>
      <c r="G95" t="s">
        <v>161</v>
      </c>
      <c r="H95" s="1">
        <v>4945.61</v>
      </c>
      <c r="I95" t="s">
        <v>313</v>
      </c>
      <c r="J95" t="s">
        <v>163</v>
      </c>
      <c r="K95">
        <f t="shared" si="2"/>
        <v>1</v>
      </c>
      <c r="L95" s="4">
        <f t="shared" si="3"/>
        <v>4945.61</v>
      </c>
    </row>
    <row r="96" spans="1:12" ht="24.75" customHeight="1">
      <c r="A96" t="s">
        <v>74</v>
      </c>
      <c r="B96" t="s">
        <v>75</v>
      </c>
      <c r="C96" t="s">
        <v>314</v>
      </c>
      <c r="D96" t="s">
        <v>160</v>
      </c>
      <c r="E96" s="1">
        <v>2351.03</v>
      </c>
      <c r="F96" s="1">
        <v>2157</v>
      </c>
      <c r="G96" t="s">
        <v>161</v>
      </c>
      <c r="H96" s="1">
        <v>2157</v>
      </c>
      <c r="I96" t="s">
        <v>315</v>
      </c>
      <c r="J96" t="s">
        <v>163</v>
      </c>
      <c r="K96">
        <f t="shared" si="2"/>
        <v>1</v>
      </c>
      <c r="L96" s="4">
        <f t="shared" si="3"/>
        <v>2157</v>
      </c>
    </row>
    <row r="97" spans="1:12" ht="24.75" customHeight="1">
      <c r="A97" t="s">
        <v>74</v>
      </c>
      <c r="B97" t="s">
        <v>75</v>
      </c>
      <c r="C97" t="s">
        <v>316</v>
      </c>
      <c r="D97" t="s">
        <v>317</v>
      </c>
      <c r="E97" s="1">
        <v>583.65</v>
      </c>
      <c r="F97" s="1">
        <v>561.2</v>
      </c>
      <c r="G97" t="s">
        <v>318</v>
      </c>
      <c r="H97" s="1">
        <v>561.2</v>
      </c>
      <c r="I97" t="s">
        <v>319</v>
      </c>
      <c r="J97" t="s">
        <v>163</v>
      </c>
      <c r="K97">
        <f t="shared" si="2"/>
        <v>-4</v>
      </c>
      <c r="L97" s="4">
        <f t="shared" si="3"/>
        <v>-2244.8</v>
      </c>
    </row>
    <row r="98" spans="1:12" ht="24.75" customHeight="1">
      <c r="A98" t="s">
        <v>320</v>
      </c>
      <c r="B98" t="s">
        <v>321</v>
      </c>
      <c r="C98" t="s">
        <v>322</v>
      </c>
      <c r="D98" t="s">
        <v>160</v>
      </c>
      <c r="E98" s="1">
        <v>48.06</v>
      </c>
      <c r="F98" s="1">
        <v>39.39</v>
      </c>
      <c r="G98" t="s">
        <v>161</v>
      </c>
      <c r="H98" s="1">
        <v>39.39</v>
      </c>
      <c r="I98" t="s">
        <v>323</v>
      </c>
      <c r="J98" t="s">
        <v>163</v>
      </c>
      <c r="K98">
        <f t="shared" si="2"/>
        <v>1</v>
      </c>
      <c r="L98" s="4">
        <f t="shared" si="3"/>
        <v>39.39</v>
      </c>
    </row>
    <row r="99" spans="1:12" ht="24.75" customHeight="1">
      <c r="A99" t="s">
        <v>324</v>
      </c>
      <c r="B99" t="s">
        <v>325</v>
      </c>
      <c r="C99" t="s">
        <v>326</v>
      </c>
      <c r="D99" t="s">
        <v>327</v>
      </c>
      <c r="E99" s="1">
        <v>4768.34</v>
      </c>
      <c r="F99" s="1">
        <v>4739.89</v>
      </c>
      <c r="G99" t="s">
        <v>328</v>
      </c>
      <c r="H99" s="1">
        <v>4739.89</v>
      </c>
      <c r="I99" t="s">
        <v>329</v>
      </c>
      <c r="J99" t="s">
        <v>163</v>
      </c>
      <c r="K99">
        <f t="shared" si="2"/>
        <v>17</v>
      </c>
      <c r="L99" s="4">
        <f t="shared" si="3"/>
        <v>80578.13</v>
      </c>
    </row>
    <row r="100" spans="1:12" ht="24.75" customHeight="1">
      <c r="A100" t="s">
        <v>324</v>
      </c>
      <c r="B100" t="s">
        <v>325</v>
      </c>
      <c r="C100" t="s">
        <v>330</v>
      </c>
      <c r="D100" t="s">
        <v>327</v>
      </c>
      <c r="E100" s="1">
        <v>16166.28</v>
      </c>
      <c r="F100" s="1">
        <v>16068.78</v>
      </c>
      <c r="G100" t="s">
        <v>328</v>
      </c>
      <c r="H100" s="1">
        <v>16068.78</v>
      </c>
      <c r="I100" t="s">
        <v>331</v>
      </c>
      <c r="J100" t="s">
        <v>163</v>
      </c>
      <c r="K100">
        <f t="shared" si="2"/>
        <v>17</v>
      </c>
      <c r="L100" s="4">
        <f t="shared" si="3"/>
        <v>273169.26</v>
      </c>
    </row>
    <row r="101" spans="1:12" ht="24.75" customHeight="1">
      <c r="A101" t="s">
        <v>324</v>
      </c>
      <c r="B101" t="s">
        <v>325</v>
      </c>
      <c r="C101" t="s">
        <v>332</v>
      </c>
      <c r="D101" t="s">
        <v>327</v>
      </c>
      <c r="E101" s="1">
        <v>15854.61</v>
      </c>
      <c r="F101" s="1">
        <v>15762.43</v>
      </c>
      <c r="G101" t="s">
        <v>328</v>
      </c>
      <c r="H101" s="1">
        <v>15762.43</v>
      </c>
      <c r="I101" t="s">
        <v>333</v>
      </c>
      <c r="J101" t="s">
        <v>163</v>
      </c>
      <c r="K101">
        <f t="shared" si="2"/>
        <v>17</v>
      </c>
      <c r="L101" s="4">
        <f t="shared" si="3"/>
        <v>267961.31</v>
      </c>
    </row>
    <row r="102" spans="1:12" ht="24.75" customHeight="1">
      <c r="A102" t="s">
        <v>324</v>
      </c>
      <c r="B102" t="s">
        <v>325</v>
      </c>
      <c r="C102" t="s">
        <v>334</v>
      </c>
      <c r="D102" t="s">
        <v>327</v>
      </c>
      <c r="E102" s="1">
        <v>28296.2</v>
      </c>
      <c r="F102" s="1">
        <v>28132.62</v>
      </c>
      <c r="G102" t="s">
        <v>328</v>
      </c>
      <c r="H102" s="1">
        <v>28132.62</v>
      </c>
      <c r="I102" t="s">
        <v>335</v>
      </c>
      <c r="J102" t="s">
        <v>163</v>
      </c>
      <c r="K102">
        <f t="shared" si="2"/>
        <v>17</v>
      </c>
      <c r="L102" s="4">
        <f t="shared" si="3"/>
        <v>478254.54</v>
      </c>
    </row>
    <row r="103" spans="1:12" ht="24.75" customHeight="1">
      <c r="A103" t="s">
        <v>324</v>
      </c>
      <c r="B103" t="s">
        <v>325</v>
      </c>
      <c r="C103" t="s">
        <v>336</v>
      </c>
      <c r="D103" t="s">
        <v>327</v>
      </c>
      <c r="E103" s="1">
        <v>14016.68</v>
      </c>
      <c r="F103" s="1">
        <v>13934.58</v>
      </c>
      <c r="G103" t="s">
        <v>328</v>
      </c>
      <c r="H103" s="1">
        <v>13934.58</v>
      </c>
      <c r="I103" t="s">
        <v>337</v>
      </c>
      <c r="J103" t="s">
        <v>163</v>
      </c>
      <c r="K103">
        <f t="shared" si="2"/>
        <v>17</v>
      </c>
      <c r="L103" s="4">
        <f t="shared" si="3"/>
        <v>236887.86</v>
      </c>
    </row>
    <row r="104" spans="1:12" ht="24.75" customHeight="1">
      <c r="A104" t="s">
        <v>324</v>
      </c>
      <c r="B104" t="s">
        <v>325</v>
      </c>
      <c r="C104" t="s">
        <v>338</v>
      </c>
      <c r="D104" t="s">
        <v>327</v>
      </c>
      <c r="E104" s="1">
        <v>3793.01</v>
      </c>
      <c r="F104" s="1">
        <v>3771.76</v>
      </c>
      <c r="G104" t="s">
        <v>328</v>
      </c>
      <c r="H104" s="1">
        <v>3771.76</v>
      </c>
      <c r="I104" t="s">
        <v>339</v>
      </c>
      <c r="J104" t="s">
        <v>163</v>
      </c>
      <c r="K104">
        <f t="shared" si="2"/>
        <v>17</v>
      </c>
      <c r="L104" s="4">
        <f t="shared" si="3"/>
        <v>64119.920000000006</v>
      </c>
    </row>
    <row r="105" spans="1:12" ht="24.75" customHeight="1">
      <c r="A105" t="s">
        <v>324</v>
      </c>
      <c r="B105" t="s">
        <v>325</v>
      </c>
      <c r="C105" t="s">
        <v>340</v>
      </c>
      <c r="D105" t="s">
        <v>327</v>
      </c>
      <c r="E105" s="1">
        <v>27320.12</v>
      </c>
      <c r="F105" s="1">
        <v>27166.6</v>
      </c>
      <c r="G105" t="s">
        <v>328</v>
      </c>
      <c r="H105" s="1">
        <v>27166.6</v>
      </c>
      <c r="I105" t="s">
        <v>341</v>
      </c>
      <c r="J105" t="s">
        <v>163</v>
      </c>
      <c r="K105">
        <f t="shared" si="2"/>
        <v>17</v>
      </c>
      <c r="L105" s="4">
        <f t="shared" si="3"/>
        <v>461832.19999999995</v>
      </c>
    </row>
    <row r="106" spans="1:12" ht="24.75" customHeight="1">
      <c r="A106" t="s">
        <v>324</v>
      </c>
      <c r="B106" t="s">
        <v>325</v>
      </c>
      <c r="C106" t="s">
        <v>342</v>
      </c>
      <c r="D106" t="s">
        <v>327</v>
      </c>
      <c r="E106" s="1">
        <v>6687.26</v>
      </c>
      <c r="F106" s="1">
        <v>6648.12</v>
      </c>
      <c r="G106" t="s">
        <v>328</v>
      </c>
      <c r="H106" s="1">
        <v>6648.12</v>
      </c>
      <c r="I106" t="s">
        <v>343</v>
      </c>
      <c r="J106" t="s">
        <v>163</v>
      </c>
      <c r="K106">
        <f t="shared" si="2"/>
        <v>17</v>
      </c>
      <c r="L106" s="4">
        <f t="shared" si="3"/>
        <v>113018.04</v>
      </c>
    </row>
    <row r="107" spans="1:12" ht="24.75" customHeight="1">
      <c r="A107" t="s">
        <v>324</v>
      </c>
      <c r="B107" t="s">
        <v>325</v>
      </c>
      <c r="C107" t="s">
        <v>344</v>
      </c>
      <c r="D107" t="s">
        <v>327</v>
      </c>
      <c r="E107" s="1">
        <v>13613.94</v>
      </c>
      <c r="F107" s="1">
        <v>13532.51</v>
      </c>
      <c r="G107" t="s">
        <v>328</v>
      </c>
      <c r="H107" s="1">
        <v>13532.51</v>
      </c>
      <c r="I107" t="s">
        <v>345</v>
      </c>
      <c r="J107" t="s">
        <v>163</v>
      </c>
      <c r="K107">
        <f t="shared" si="2"/>
        <v>17</v>
      </c>
      <c r="L107" s="4">
        <f t="shared" si="3"/>
        <v>230052.67</v>
      </c>
    </row>
    <row r="108" spans="1:12" ht="24.75" customHeight="1">
      <c r="A108" t="s">
        <v>324</v>
      </c>
      <c r="B108" t="s">
        <v>325</v>
      </c>
      <c r="C108" t="s">
        <v>346</v>
      </c>
      <c r="D108" t="s">
        <v>327</v>
      </c>
      <c r="E108" s="1">
        <v>11990.65</v>
      </c>
      <c r="F108" s="1">
        <v>11921.66</v>
      </c>
      <c r="G108" t="s">
        <v>328</v>
      </c>
      <c r="H108" s="1">
        <v>11921.66</v>
      </c>
      <c r="I108" t="s">
        <v>347</v>
      </c>
      <c r="J108" t="s">
        <v>163</v>
      </c>
      <c r="K108">
        <f t="shared" si="2"/>
        <v>17</v>
      </c>
      <c r="L108" s="4">
        <f t="shared" si="3"/>
        <v>202668.22</v>
      </c>
    </row>
    <row r="109" spans="1:12" ht="24.75" customHeight="1">
      <c r="A109" t="s">
        <v>324</v>
      </c>
      <c r="B109" t="s">
        <v>325</v>
      </c>
      <c r="C109" t="s">
        <v>348</v>
      </c>
      <c r="D109" t="s">
        <v>327</v>
      </c>
      <c r="E109" s="1">
        <v>4873.28</v>
      </c>
      <c r="F109" s="1">
        <v>4840.61</v>
      </c>
      <c r="G109" t="s">
        <v>328</v>
      </c>
      <c r="H109" s="1">
        <v>4840.61</v>
      </c>
      <c r="I109" t="s">
        <v>349</v>
      </c>
      <c r="J109" t="s">
        <v>163</v>
      </c>
      <c r="K109">
        <f t="shared" si="2"/>
        <v>17</v>
      </c>
      <c r="L109" s="4">
        <f t="shared" si="3"/>
        <v>82290.37</v>
      </c>
    </row>
    <row r="110" spans="1:12" ht="24.75" customHeight="1">
      <c r="A110" t="s">
        <v>324</v>
      </c>
      <c r="B110" t="s">
        <v>325</v>
      </c>
      <c r="C110" t="s">
        <v>350</v>
      </c>
      <c r="D110" t="s">
        <v>327</v>
      </c>
      <c r="E110" s="1">
        <v>14376.57</v>
      </c>
      <c r="F110" s="1">
        <v>14286.81</v>
      </c>
      <c r="G110" t="s">
        <v>328</v>
      </c>
      <c r="H110" s="1">
        <v>14286.81</v>
      </c>
      <c r="I110" t="s">
        <v>351</v>
      </c>
      <c r="J110" t="s">
        <v>163</v>
      </c>
      <c r="K110">
        <f t="shared" si="2"/>
        <v>17</v>
      </c>
      <c r="L110" s="4">
        <f t="shared" si="3"/>
        <v>242875.77</v>
      </c>
    </row>
    <row r="111" spans="1:12" ht="24.75" customHeight="1">
      <c r="A111" t="s">
        <v>324</v>
      </c>
      <c r="B111" t="s">
        <v>325</v>
      </c>
      <c r="C111" t="s">
        <v>352</v>
      </c>
      <c r="D111" t="s">
        <v>327</v>
      </c>
      <c r="E111" s="1">
        <v>15935.12</v>
      </c>
      <c r="F111" s="1">
        <v>15839.18</v>
      </c>
      <c r="G111" t="s">
        <v>328</v>
      </c>
      <c r="H111" s="1">
        <v>15839.18</v>
      </c>
      <c r="I111" t="s">
        <v>353</v>
      </c>
      <c r="J111" t="s">
        <v>163</v>
      </c>
      <c r="K111">
        <f t="shared" si="2"/>
        <v>17</v>
      </c>
      <c r="L111" s="4">
        <f t="shared" si="3"/>
        <v>269266.06</v>
      </c>
    </row>
    <row r="112" spans="1:12" ht="24.75" customHeight="1">
      <c r="A112" t="s">
        <v>324</v>
      </c>
      <c r="B112" t="s">
        <v>325</v>
      </c>
      <c r="C112" t="s">
        <v>354</v>
      </c>
      <c r="D112" t="s">
        <v>327</v>
      </c>
      <c r="E112" s="1">
        <v>13784.6</v>
      </c>
      <c r="F112" s="1">
        <v>13702.5</v>
      </c>
      <c r="G112" t="s">
        <v>328</v>
      </c>
      <c r="H112" s="1">
        <v>13702.5</v>
      </c>
      <c r="I112" t="s">
        <v>355</v>
      </c>
      <c r="J112" t="s">
        <v>163</v>
      </c>
      <c r="K112">
        <f t="shared" si="2"/>
        <v>17</v>
      </c>
      <c r="L112" s="4">
        <f t="shared" si="3"/>
        <v>232942.5</v>
      </c>
    </row>
    <row r="113" spans="1:12" ht="24.75" customHeight="1">
      <c r="A113" t="s">
        <v>324</v>
      </c>
      <c r="B113" t="s">
        <v>325</v>
      </c>
      <c r="C113" t="s">
        <v>356</v>
      </c>
      <c r="D113" t="s">
        <v>327</v>
      </c>
      <c r="E113" s="1">
        <v>138252.83</v>
      </c>
      <c r="F113" s="1">
        <v>138252.83</v>
      </c>
      <c r="G113" t="s">
        <v>328</v>
      </c>
      <c r="H113" s="1">
        <v>138252.83</v>
      </c>
      <c r="I113" t="s">
        <v>357</v>
      </c>
      <c r="J113" t="s">
        <v>163</v>
      </c>
      <c r="K113">
        <f t="shared" si="2"/>
        <v>17</v>
      </c>
      <c r="L113" s="4">
        <f t="shared" si="3"/>
        <v>2350298.11</v>
      </c>
    </row>
    <row r="114" spans="1:12" ht="24.75" customHeight="1">
      <c r="A114" t="s">
        <v>324</v>
      </c>
      <c r="B114" t="s">
        <v>325</v>
      </c>
      <c r="C114" t="s">
        <v>358</v>
      </c>
      <c r="D114" t="s">
        <v>327</v>
      </c>
      <c r="E114" s="1">
        <v>33852.48</v>
      </c>
      <c r="F114" s="1">
        <v>33649.51</v>
      </c>
      <c r="G114" t="s">
        <v>328</v>
      </c>
      <c r="H114" s="1">
        <v>33649.51</v>
      </c>
      <c r="I114" t="s">
        <v>359</v>
      </c>
      <c r="J114" t="s">
        <v>163</v>
      </c>
      <c r="K114">
        <f t="shared" si="2"/>
        <v>17</v>
      </c>
      <c r="L114" s="4">
        <f t="shared" si="3"/>
        <v>572041.67</v>
      </c>
    </row>
    <row r="115" spans="1:12" ht="24.75" customHeight="1">
      <c r="A115" t="s">
        <v>324</v>
      </c>
      <c r="B115" t="s">
        <v>325</v>
      </c>
      <c r="C115" t="s">
        <v>360</v>
      </c>
      <c r="D115" t="s">
        <v>327</v>
      </c>
      <c r="E115" s="1">
        <v>27008.52</v>
      </c>
      <c r="F115" s="1">
        <v>26852.12</v>
      </c>
      <c r="G115" t="s">
        <v>328</v>
      </c>
      <c r="H115" s="1">
        <v>26852.12</v>
      </c>
      <c r="I115" t="s">
        <v>361</v>
      </c>
      <c r="J115" t="s">
        <v>163</v>
      </c>
      <c r="K115">
        <f t="shared" si="2"/>
        <v>17</v>
      </c>
      <c r="L115" s="4">
        <f t="shared" si="3"/>
        <v>456486.04</v>
      </c>
    </row>
    <row r="116" spans="1:12" ht="24.75" customHeight="1">
      <c r="A116" t="s">
        <v>324</v>
      </c>
      <c r="B116" t="s">
        <v>325</v>
      </c>
      <c r="C116" t="s">
        <v>362</v>
      </c>
      <c r="D116" t="s">
        <v>327</v>
      </c>
      <c r="E116" s="1">
        <v>5105.87</v>
      </c>
      <c r="F116" s="1">
        <v>5073.48</v>
      </c>
      <c r="G116" t="s">
        <v>328</v>
      </c>
      <c r="H116" s="1">
        <v>5073.48</v>
      </c>
      <c r="I116" t="s">
        <v>363</v>
      </c>
      <c r="J116" t="s">
        <v>163</v>
      </c>
      <c r="K116">
        <f t="shared" si="2"/>
        <v>17</v>
      </c>
      <c r="L116" s="4">
        <f t="shared" si="3"/>
        <v>86249.15999999999</v>
      </c>
    </row>
    <row r="117" spans="1:12" ht="24.75" customHeight="1">
      <c r="A117" t="s">
        <v>80</v>
      </c>
      <c r="B117" t="s">
        <v>81</v>
      </c>
      <c r="C117" t="s">
        <v>364</v>
      </c>
      <c r="D117" t="s">
        <v>236</v>
      </c>
      <c r="E117" s="1">
        <v>161.19</v>
      </c>
      <c r="F117" s="1">
        <v>147.16</v>
      </c>
      <c r="G117" t="s">
        <v>237</v>
      </c>
      <c r="H117" s="1">
        <v>147.16</v>
      </c>
      <c r="I117" t="s">
        <v>365</v>
      </c>
      <c r="J117" t="s">
        <v>163</v>
      </c>
      <c r="K117">
        <f t="shared" si="2"/>
        <v>8</v>
      </c>
      <c r="L117" s="4">
        <f t="shared" si="3"/>
        <v>1177.28</v>
      </c>
    </row>
    <row r="118" spans="1:12" ht="24.75" customHeight="1">
      <c r="A118" t="s">
        <v>80</v>
      </c>
      <c r="B118" t="s">
        <v>81</v>
      </c>
      <c r="C118" t="s">
        <v>366</v>
      </c>
      <c r="D118" t="s">
        <v>367</v>
      </c>
      <c r="E118" s="1">
        <v>127.93</v>
      </c>
      <c r="F118" s="1">
        <v>121.24</v>
      </c>
      <c r="G118" t="s">
        <v>368</v>
      </c>
      <c r="H118" s="1">
        <v>121.24</v>
      </c>
      <c r="I118" t="s">
        <v>369</v>
      </c>
      <c r="J118" t="s">
        <v>163</v>
      </c>
      <c r="K118">
        <f t="shared" si="2"/>
        <v>5</v>
      </c>
      <c r="L118" s="4">
        <f t="shared" si="3"/>
        <v>606.1999999999999</v>
      </c>
    </row>
    <row r="119" spans="1:12" ht="24.75" customHeight="1">
      <c r="A119" t="s">
        <v>80</v>
      </c>
      <c r="B119" t="s">
        <v>81</v>
      </c>
      <c r="C119" t="s">
        <v>370</v>
      </c>
      <c r="D119" t="s">
        <v>160</v>
      </c>
      <c r="E119" s="1">
        <v>158.7</v>
      </c>
      <c r="F119" s="1">
        <v>145.72</v>
      </c>
      <c r="G119" t="s">
        <v>161</v>
      </c>
      <c r="H119" s="1">
        <v>145.72</v>
      </c>
      <c r="I119" t="s">
        <v>371</v>
      </c>
      <c r="J119" t="s">
        <v>163</v>
      </c>
      <c r="K119">
        <f t="shared" si="2"/>
        <v>1</v>
      </c>
      <c r="L119" s="4">
        <f t="shared" si="3"/>
        <v>145.72</v>
      </c>
    </row>
    <row r="120" spans="1:12" ht="24.75" customHeight="1">
      <c r="A120" t="s">
        <v>80</v>
      </c>
      <c r="B120" t="s">
        <v>81</v>
      </c>
      <c r="C120" t="s">
        <v>372</v>
      </c>
      <c r="D120" t="s">
        <v>160</v>
      </c>
      <c r="E120" s="1">
        <v>76.09</v>
      </c>
      <c r="F120" s="1">
        <v>73.16</v>
      </c>
      <c r="G120" t="s">
        <v>161</v>
      </c>
      <c r="H120" s="1">
        <v>73.16</v>
      </c>
      <c r="I120" t="s">
        <v>373</v>
      </c>
      <c r="J120" t="s">
        <v>163</v>
      </c>
      <c r="K120">
        <f t="shared" si="2"/>
        <v>1</v>
      </c>
      <c r="L120" s="4">
        <f t="shared" si="3"/>
        <v>73.16</v>
      </c>
    </row>
    <row r="121" spans="1:12" ht="24.75" customHeight="1">
      <c r="A121" t="s">
        <v>374</v>
      </c>
      <c r="B121" t="s">
        <v>375</v>
      </c>
      <c r="C121" t="s">
        <v>376</v>
      </c>
      <c r="D121" t="s">
        <v>160</v>
      </c>
      <c r="E121" s="1">
        <v>253.71</v>
      </c>
      <c r="F121" s="1">
        <v>207.96</v>
      </c>
      <c r="G121" t="s">
        <v>161</v>
      </c>
      <c r="H121" s="1">
        <v>207.96</v>
      </c>
      <c r="I121" t="s">
        <v>377</v>
      </c>
      <c r="J121" t="s">
        <v>163</v>
      </c>
      <c r="K121">
        <f t="shared" si="2"/>
        <v>1</v>
      </c>
      <c r="L121" s="4">
        <f t="shared" si="3"/>
        <v>207.96</v>
      </c>
    </row>
    <row r="122" spans="1:12" ht="24.75" customHeight="1">
      <c r="A122" t="s">
        <v>378</v>
      </c>
      <c r="B122" t="s">
        <v>379</v>
      </c>
      <c r="C122" t="s">
        <v>380</v>
      </c>
      <c r="D122" t="s">
        <v>236</v>
      </c>
      <c r="E122" s="1">
        <v>123.39</v>
      </c>
      <c r="F122" s="1">
        <v>101.14</v>
      </c>
      <c r="G122" t="s">
        <v>237</v>
      </c>
      <c r="H122" s="1">
        <v>101.14</v>
      </c>
      <c r="I122" t="s">
        <v>381</v>
      </c>
      <c r="J122" t="s">
        <v>163</v>
      </c>
      <c r="K122">
        <f t="shared" si="2"/>
        <v>8</v>
      </c>
      <c r="L122" s="4">
        <f t="shared" si="3"/>
        <v>809.12</v>
      </c>
    </row>
    <row r="123" spans="1:12" ht="24.75" customHeight="1">
      <c r="A123" t="s">
        <v>378</v>
      </c>
      <c r="B123" t="s">
        <v>379</v>
      </c>
      <c r="C123" t="s">
        <v>382</v>
      </c>
      <c r="D123" t="s">
        <v>236</v>
      </c>
      <c r="E123" s="1">
        <v>138.95</v>
      </c>
      <c r="F123" s="1">
        <v>113.89</v>
      </c>
      <c r="G123" t="s">
        <v>237</v>
      </c>
      <c r="H123" s="1">
        <v>113.89</v>
      </c>
      <c r="I123" t="s">
        <v>383</v>
      </c>
      <c r="J123" t="s">
        <v>163</v>
      </c>
      <c r="K123">
        <f t="shared" si="2"/>
        <v>8</v>
      </c>
      <c r="L123" s="4">
        <f t="shared" si="3"/>
        <v>911.12</v>
      </c>
    </row>
    <row r="124" spans="1:12" ht="24.75" customHeight="1">
      <c r="A124" t="s">
        <v>378</v>
      </c>
      <c r="B124" t="s">
        <v>379</v>
      </c>
      <c r="C124" t="s">
        <v>384</v>
      </c>
      <c r="D124" t="s">
        <v>236</v>
      </c>
      <c r="E124" s="1">
        <v>17.08</v>
      </c>
      <c r="F124" s="1">
        <v>14</v>
      </c>
      <c r="G124" t="s">
        <v>237</v>
      </c>
      <c r="H124" s="1">
        <v>14</v>
      </c>
      <c r="I124" t="s">
        <v>385</v>
      </c>
      <c r="J124" t="s">
        <v>163</v>
      </c>
      <c r="K124">
        <f t="shared" si="2"/>
        <v>8</v>
      </c>
      <c r="L124" s="4">
        <f t="shared" si="3"/>
        <v>112</v>
      </c>
    </row>
    <row r="125" spans="1:12" ht="24.75" customHeight="1">
      <c r="A125" t="s">
        <v>386</v>
      </c>
      <c r="B125" t="s">
        <v>387</v>
      </c>
      <c r="C125" t="s">
        <v>388</v>
      </c>
      <c r="D125" t="s">
        <v>175</v>
      </c>
      <c r="E125" s="1">
        <v>2306.56</v>
      </c>
      <c r="F125" s="1">
        <v>1890.62</v>
      </c>
      <c r="G125" t="s">
        <v>161</v>
      </c>
      <c r="H125" s="1">
        <v>1890.62</v>
      </c>
      <c r="I125" t="s">
        <v>389</v>
      </c>
      <c r="J125" t="s">
        <v>163</v>
      </c>
      <c r="K125">
        <f t="shared" si="2"/>
        <v>1</v>
      </c>
      <c r="L125" s="4">
        <f t="shared" si="3"/>
        <v>1890.62</v>
      </c>
    </row>
    <row r="126" spans="1:12" ht="24.75" customHeight="1">
      <c r="A126" t="s">
        <v>390</v>
      </c>
      <c r="B126" t="s">
        <v>391</v>
      </c>
      <c r="C126" t="s">
        <v>392</v>
      </c>
      <c r="D126" t="s">
        <v>236</v>
      </c>
      <c r="E126" s="1">
        <v>250.34</v>
      </c>
      <c r="F126" s="1">
        <v>205.2</v>
      </c>
      <c r="G126" t="s">
        <v>237</v>
      </c>
      <c r="H126" s="1">
        <v>205.2</v>
      </c>
      <c r="I126" t="s">
        <v>393</v>
      </c>
      <c r="J126" t="s">
        <v>163</v>
      </c>
      <c r="K126">
        <f t="shared" si="2"/>
        <v>8</v>
      </c>
      <c r="L126" s="4">
        <f t="shared" si="3"/>
        <v>1641.6</v>
      </c>
    </row>
    <row r="127" spans="1:12" ht="24.75" customHeight="1">
      <c r="A127" t="s">
        <v>390</v>
      </c>
      <c r="B127" t="s">
        <v>391</v>
      </c>
      <c r="C127" t="s">
        <v>394</v>
      </c>
      <c r="D127" t="s">
        <v>257</v>
      </c>
      <c r="E127" s="1">
        <v>939.44</v>
      </c>
      <c r="F127" s="1">
        <v>770.03</v>
      </c>
      <c r="G127" t="s">
        <v>258</v>
      </c>
      <c r="H127" s="1">
        <v>770.03</v>
      </c>
      <c r="I127" t="s">
        <v>395</v>
      </c>
      <c r="J127" t="s">
        <v>163</v>
      </c>
      <c r="K127">
        <f t="shared" si="2"/>
        <v>2</v>
      </c>
      <c r="L127" s="4">
        <f t="shared" si="3"/>
        <v>1540.06</v>
      </c>
    </row>
    <row r="128" spans="1:12" ht="24.75" customHeight="1">
      <c r="A128" t="s">
        <v>390</v>
      </c>
      <c r="B128" t="s">
        <v>391</v>
      </c>
      <c r="C128" t="s">
        <v>396</v>
      </c>
      <c r="D128" t="s">
        <v>257</v>
      </c>
      <c r="E128" s="1">
        <v>142.31</v>
      </c>
      <c r="F128" s="1">
        <v>116.65</v>
      </c>
      <c r="G128" t="s">
        <v>258</v>
      </c>
      <c r="H128" s="1">
        <v>116.65</v>
      </c>
      <c r="I128" t="s">
        <v>397</v>
      </c>
      <c r="J128" t="s">
        <v>163</v>
      </c>
      <c r="K128">
        <f t="shared" si="2"/>
        <v>2</v>
      </c>
      <c r="L128" s="4">
        <f t="shared" si="3"/>
        <v>233.3</v>
      </c>
    </row>
    <row r="129" spans="1:12" ht="24.75" customHeight="1">
      <c r="A129" t="s">
        <v>390</v>
      </c>
      <c r="B129" t="s">
        <v>391</v>
      </c>
      <c r="C129" t="s">
        <v>398</v>
      </c>
      <c r="D129" t="s">
        <v>257</v>
      </c>
      <c r="E129" s="1">
        <v>142.31</v>
      </c>
      <c r="F129" s="1">
        <v>116.65</v>
      </c>
      <c r="G129" t="s">
        <v>258</v>
      </c>
      <c r="H129" s="1">
        <v>116.65</v>
      </c>
      <c r="I129" t="s">
        <v>399</v>
      </c>
      <c r="J129" t="s">
        <v>163</v>
      </c>
      <c r="K129">
        <f t="shared" si="2"/>
        <v>2</v>
      </c>
      <c r="L129" s="4">
        <f t="shared" si="3"/>
        <v>233.3</v>
      </c>
    </row>
    <row r="130" spans="1:12" ht="24.75" customHeight="1">
      <c r="A130" t="s">
        <v>390</v>
      </c>
      <c r="B130" t="s">
        <v>391</v>
      </c>
      <c r="C130" t="s">
        <v>400</v>
      </c>
      <c r="D130" t="s">
        <v>257</v>
      </c>
      <c r="E130" s="1">
        <v>219.33</v>
      </c>
      <c r="F130" s="1">
        <v>179.78</v>
      </c>
      <c r="G130" t="s">
        <v>258</v>
      </c>
      <c r="H130" s="1">
        <v>179.78</v>
      </c>
      <c r="I130" t="s">
        <v>401</v>
      </c>
      <c r="J130" t="s">
        <v>163</v>
      </c>
      <c r="K130">
        <f t="shared" si="2"/>
        <v>2</v>
      </c>
      <c r="L130" s="4">
        <f t="shared" si="3"/>
        <v>359.56</v>
      </c>
    </row>
    <row r="131" spans="1:12" ht="24.75" customHeight="1">
      <c r="A131" t="s">
        <v>390</v>
      </c>
      <c r="B131" t="s">
        <v>391</v>
      </c>
      <c r="C131" t="s">
        <v>402</v>
      </c>
      <c r="D131" t="s">
        <v>257</v>
      </c>
      <c r="E131" s="1">
        <v>-1443.39</v>
      </c>
      <c r="F131" s="1">
        <v>-1183.11</v>
      </c>
      <c r="G131" t="s">
        <v>258</v>
      </c>
      <c r="H131" s="1">
        <v>-1183.11</v>
      </c>
      <c r="I131" t="s">
        <v>403</v>
      </c>
      <c r="J131" t="s">
        <v>163</v>
      </c>
      <c r="K131">
        <f aca="true" t="shared" si="4" ref="K131:K194">J131-G131</f>
        <v>2</v>
      </c>
      <c r="L131" s="4">
        <f aca="true" t="shared" si="5" ref="L131:L194">K131*H131</f>
        <v>-2366.22</v>
      </c>
    </row>
    <row r="132" spans="1:12" ht="24.75" customHeight="1">
      <c r="A132" t="s">
        <v>390</v>
      </c>
      <c r="B132" t="s">
        <v>391</v>
      </c>
      <c r="C132" t="s">
        <v>404</v>
      </c>
      <c r="D132" t="s">
        <v>160</v>
      </c>
      <c r="E132" s="1">
        <v>1605.89</v>
      </c>
      <c r="F132" s="1">
        <v>1316.3</v>
      </c>
      <c r="G132" t="s">
        <v>161</v>
      </c>
      <c r="H132" s="1">
        <v>1316.3</v>
      </c>
      <c r="I132" t="s">
        <v>403</v>
      </c>
      <c r="J132" t="s">
        <v>163</v>
      </c>
      <c r="K132">
        <f t="shared" si="4"/>
        <v>1</v>
      </c>
      <c r="L132" s="4">
        <f t="shared" si="5"/>
        <v>1316.3</v>
      </c>
    </row>
    <row r="133" spans="1:12" ht="24.75" customHeight="1">
      <c r="A133" t="s">
        <v>390</v>
      </c>
      <c r="B133" t="s">
        <v>391</v>
      </c>
      <c r="C133" t="s">
        <v>405</v>
      </c>
      <c r="D133" t="s">
        <v>257</v>
      </c>
      <c r="E133" s="1">
        <v>217.12</v>
      </c>
      <c r="F133" s="1">
        <v>177.97</v>
      </c>
      <c r="G133" t="s">
        <v>258</v>
      </c>
      <c r="H133" s="1">
        <v>177.97</v>
      </c>
      <c r="I133" t="s">
        <v>406</v>
      </c>
      <c r="J133" t="s">
        <v>163</v>
      </c>
      <c r="K133">
        <f t="shared" si="4"/>
        <v>2</v>
      </c>
      <c r="L133" s="4">
        <f t="shared" si="5"/>
        <v>355.94</v>
      </c>
    </row>
    <row r="134" spans="1:12" ht="24.75" customHeight="1">
      <c r="A134" t="s">
        <v>390</v>
      </c>
      <c r="B134" t="s">
        <v>391</v>
      </c>
      <c r="C134" t="s">
        <v>407</v>
      </c>
      <c r="D134" t="s">
        <v>257</v>
      </c>
      <c r="E134" s="1">
        <v>-217.12</v>
      </c>
      <c r="F134" s="1">
        <v>-177.97</v>
      </c>
      <c r="G134" t="s">
        <v>258</v>
      </c>
      <c r="H134" s="1">
        <v>-177.97</v>
      </c>
      <c r="I134" t="s">
        <v>406</v>
      </c>
      <c r="J134" t="s">
        <v>163</v>
      </c>
      <c r="K134">
        <f t="shared" si="4"/>
        <v>2</v>
      </c>
      <c r="L134" s="4">
        <f t="shared" si="5"/>
        <v>-355.94</v>
      </c>
    </row>
    <row r="135" spans="1:12" ht="24.75" customHeight="1">
      <c r="A135" t="s">
        <v>390</v>
      </c>
      <c r="B135" t="s">
        <v>391</v>
      </c>
      <c r="C135" t="s">
        <v>408</v>
      </c>
      <c r="D135" t="s">
        <v>160</v>
      </c>
      <c r="E135" s="1">
        <v>86.99</v>
      </c>
      <c r="F135" s="1">
        <v>71.3</v>
      </c>
      <c r="G135" t="s">
        <v>161</v>
      </c>
      <c r="H135" s="1">
        <v>71.3</v>
      </c>
      <c r="I135" t="s">
        <v>406</v>
      </c>
      <c r="J135" t="s">
        <v>163</v>
      </c>
      <c r="K135">
        <f t="shared" si="4"/>
        <v>1</v>
      </c>
      <c r="L135" s="4">
        <f t="shared" si="5"/>
        <v>71.3</v>
      </c>
    </row>
    <row r="136" spans="1:12" ht="24.75" customHeight="1">
      <c r="A136" t="s">
        <v>390</v>
      </c>
      <c r="B136" t="s">
        <v>391</v>
      </c>
      <c r="C136" t="s">
        <v>409</v>
      </c>
      <c r="D136" t="s">
        <v>160</v>
      </c>
      <c r="E136" s="1">
        <v>219.33</v>
      </c>
      <c r="F136" s="1">
        <v>179.78</v>
      </c>
      <c r="G136" t="s">
        <v>161</v>
      </c>
      <c r="H136" s="1">
        <v>179.78</v>
      </c>
      <c r="I136" t="s">
        <v>410</v>
      </c>
      <c r="J136" t="s">
        <v>163</v>
      </c>
      <c r="K136">
        <f t="shared" si="4"/>
        <v>1</v>
      </c>
      <c r="L136" s="4">
        <f t="shared" si="5"/>
        <v>179.78</v>
      </c>
    </row>
    <row r="137" spans="1:12" ht="24.75" customHeight="1">
      <c r="A137" t="s">
        <v>390</v>
      </c>
      <c r="B137" t="s">
        <v>391</v>
      </c>
      <c r="C137" t="s">
        <v>411</v>
      </c>
      <c r="D137" t="s">
        <v>160</v>
      </c>
      <c r="E137" s="1">
        <v>539.46</v>
      </c>
      <c r="F137" s="1">
        <v>442.18</v>
      </c>
      <c r="G137" t="s">
        <v>161</v>
      </c>
      <c r="H137" s="1">
        <v>442.18</v>
      </c>
      <c r="I137" t="s">
        <v>412</v>
      </c>
      <c r="J137" t="s">
        <v>163</v>
      </c>
      <c r="K137">
        <f t="shared" si="4"/>
        <v>1</v>
      </c>
      <c r="L137" s="4">
        <f t="shared" si="5"/>
        <v>442.18</v>
      </c>
    </row>
    <row r="138" spans="1:12" ht="24.75" customHeight="1">
      <c r="A138" t="s">
        <v>390</v>
      </c>
      <c r="B138" t="s">
        <v>391</v>
      </c>
      <c r="C138" t="s">
        <v>413</v>
      </c>
      <c r="D138" t="s">
        <v>160</v>
      </c>
      <c r="E138" s="1">
        <v>939.44</v>
      </c>
      <c r="F138" s="1">
        <v>770.03</v>
      </c>
      <c r="G138" t="s">
        <v>161</v>
      </c>
      <c r="H138" s="1">
        <v>770.03</v>
      </c>
      <c r="I138" t="s">
        <v>414</v>
      </c>
      <c r="J138" t="s">
        <v>163</v>
      </c>
      <c r="K138">
        <f t="shared" si="4"/>
        <v>1</v>
      </c>
      <c r="L138" s="4">
        <f t="shared" si="5"/>
        <v>770.03</v>
      </c>
    </row>
    <row r="139" spans="1:12" ht="24.75" customHeight="1">
      <c r="A139" t="s">
        <v>390</v>
      </c>
      <c r="B139" t="s">
        <v>391</v>
      </c>
      <c r="C139" t="s">
        <v>415</v>
      </c>
      <c r="D139" t="s">
        <v>160</v>
      </c>
      <c r="E139" s="1">
        <v>25.33</v>
      </c>
      <c r="F139" s="1">
        <v>20.76</v>
      </c>
      <c r="G139" t="s">
        <v>161</v>
      </c>
      <c r="H139" s="1">
        <v>20.76</v>
      </c>
      <c r="I139" t="s">
        <v>416</v>
      </c>
      <c r="J139" t="s">
        <v>163</v>
      </c>
      <c r="K139">
        <f t="shared" si="4"/>
        <v>1</v>
      </c>
      <c r="L139" s="4">
        <f t="shared" si="5"/>
        <v>20.76</v>
      </c>
    </row>
    <row r="140" spans="1:12" ht="24.75" customHeight="1">
      <c r="A140" t="s">
        <v>390</v>
      </c>
      <c r="B140" t="s">
        <v>391</v>
      </c>
      <c r="C140" t="s">
        <v>417</v>
      </c>
      <c r="D140" t="s">
        <v>160</v>
      </c>
      <c r="E140" s="1">
        <v>1240.53</v>
      </c>
      <c r="F140" s="1">
        <v>1016.83</v>
      </c>
      <c r="G140" t="s">
        <v>161</v>
      </c>
      <c r="H140" s="1">
        <v>1016.83</v>
      </c>
      <c r="I140" t="s">
        <v>418</v>
      </c>
      <c r="J140" t="s">
        <v>163</v>
      </c>
      <c r="K140">
        <f t="shared" si="4"/>
        <v>1</v>
      </c>
      <c r="L140" s="4">
        <f t="shared" si="5"/>
        <v>1016.83</v>
      </c>
    </row>
    <row r="141" spans="1:12" ht="24.75" customHeight="1">
      <c r="A141" t="s">
        <v>390</v>
      </c>
      <c r="B141" t="s">
        <v>391</v>
      </c>
      <c r="C141" t="s">
        <v>419</v>
      </c>
      <c r="D141" t="s">
        <v>160</v>
      </c>
      <c r="E141" s="1">
        <v>142.31</v>
      </c>
      <c r="F141" s="1">
        <v>116.65</v>
      </c>
      <c r="G141" t="s">
        <v>161</v>
      </c>
      <c r="H141" s="1">
        <v>116.65</v>
      </c>
      <c r="I141" t="s">
        <v>420</v>
      </c>
      <c r="J141" t="s">
        <v>163</v>
      </c>
      <c r="K141">
        <f t="shared" si="4"/>
        <v>1</v>
      </c>
      <c r="L141" s="4">
        <f t="shared" si="5"/>
        <v>116.65</v>
      </c>
    </row>
    <row r="142" spans="1:12" ht="24.75" customHeight="1">
      <c r="A142" t="s">
        <v>390</v>
      </c>
      <c r="B142" t="s">
        <v>391</v>
      </c>
      <c r="C142" t="s">
        <v>421</v>
      </c>
      <c r="D142" t="s">
        <v>160</v>
      </c>
      <c r="E142" s="1">
        <v>4366.47</v>
      </c>
      <c r="F142" s="1">
        <v>3579.07</v>
      </c>
      <c r="G142" t="s">
        <v>161</v>
      </c>
      <c r="H142" s="1">
        <v>3579.07</v>
      </c>
      <c r="I142" t="s">
        <v>422</v>
      </c>
      <c r="J142" t="s">
        <v>163</v>
      </c>
      <c r="K142">
        <f t="shared" si="4"/>
        <v>1</v>
      </c>
      <c r="L142" s="4">
        <f t="shared" si="5"/>
        <v>3579.07</v>
      </c>
    </row>
    <row r="143" spans="1:12" ht="24.75" customHeight="1">
      <c r="A143" t="s">
        <v>390</v>
      </c>
      <c r="B143" t="s">
        <v>391</v>
      </c>
      <c r="C143" t="s">
        <v>423</v>
      </c>
      <c r="D143" t="s">
        <v>160</v>
      </c>
      <c r="E143" s="1">
        <v>5759.01</v>
      </c>
      <c r="F143" s="1">
        <v>4720.5</v>
      </c>
      <c r="G143" t="s">
        <v>161</v>
      </c>
      <c r="H143" s="1">
        <v>4720.5</v>
      </c>
      <c r="I143" t="s">
        <v>424</v>
      </c>
      <c r="J143" t="s">
        <v>163</v>
      </c>
      <c r="K143">
        <f t="shared" si="4"/>
        <v>1</v>
      </c>
      <c r="L143" s="4">
        <f t="shared" si="5"/>
        <v>4720.5</v>
      </c>
    </row>
    <row r="144" spans="1:12" ht="24.75" customHeight="1">
      <c r="A144" t="s">
        <v>390</v>
      </c>
      <c r="B144" t="s">
        <v>391</v>
      </c>
      <c r="C144" t="s">
        <v>425</v>
      </c>
      <c r="D144" t="s">
        <v>160</v>
      </c>
      <c r="E144" s="1">
        <v>61.35</v>
      </c>
      <c r="F144" s="1">
        <v>50.29</v>
      </c>
      <c r="G144" t="s">
        <v>161</v>
      </c>
      <c r="H144" s="1">
        <v>50.29</v>
      </c>
      <c r="I144" t="s">
        <v>426</v>
      </c>
      <c r="J144" t="s">
        <v>163</v>
      </c>
      <c r="K144">
        <f t="shared" si="4"/>
        <v>1</v>
      </c>
      <c r="L144" s="4">
        <f t="shared" si="5"/>
        <v>50.29</v>
      </c>
    </row>
    <row r="145" spans="1:12" ht="24.75" customHeight="1">
      <c r="A145" t="s">
        <v>390</v>
      </c>
      <c r="B145" t="s">
        <v>391</v>
      </c>
      <c r="C145" t="s">
        <v>427</v>
      </c>
      <c r="D145" t="s">
        <v>160</v>
      </c>
      <c r="E145" s="1">
        <v>142.31</v>
      </c>
      <c r="F145" s="1">
        <v>116.65</v>
      </c>
      <c r="G145" t="s">
        <v>161</v>
      </c>
      <c r="H145" s="1">
        <v>116.65</v>
      </c>
      <c r="I145" t="s">
        <v>428</v>
      </c>
      <c r="J145" t="s">
        <v>163</v>
      </c>
      <c r="K145">
        <f t="shared" si="4"/>
        <v>1</v>
      </c>
      <c r="L145" s="4">
        <f t="shared" si="5"/>
        <v>116.65</v>
      </c>
    </row>
    <row r="146" spans="1:12" ht="24.75" customHeight="1">
      <c r="A146" t="s">
        <v>390</v>
      </c>
      <c r="B146" t="s">
        <v>391</v>
      </c>
      <c r="C146" t="s">
        <v>429</v>
      </c>
      <c r="D146" t="s">
        <v>160</v>
      </c>
      <c r="E146" s="1">
        <v>336.5</v>
      </c>
      <c r="F146" s="1">
        <v>275.82</v>
      </c>
      <c r="G146" t="s">
        <v>161</v>
      </c>
      <c r="H146" s="1">
        <v>275.82</v>
      </c>
      <c r="I146" t="s">
        <v>430</v>
      </c>
      <c r="J146" t="s">
        <v>163</v>
      </c>
      <c r="K146">
        <f t="shared" si="4"/>
        <v>1</v>
      </c>
      <c r="L146" s="4">
        <f t="shared" si="5"/>
        <v>275.82</v>
      </c>
    </row>
    <row r="147" spans="1:12" ht="24.75" customHeight="1">
      <c r="A147" t="s">
        <v>390</v>
      </c>
      <c r="B147" t="s">
        <v>391</v>
      </c>
      <c r="C147" t="s">
        <v>431</v>
      </c>
      <c r="D147" t="s">
        <v>160</v>
      </c>
      <c r="E147" s="1">
        <v>912.15</v>
      </c>
      <c r="F147" s="1">
        <v>747.66</v>
      </c>
      <c r="G147" t="s">
        <v>161</v>
      </c>
      <c r="H147" s="1">
        <v>747.66</v>
      </c>
      <c r="I147" t="s">
        <v>432</v>
      </c>
      <c r="J147" t="s">
        <v>163</v>
      </c>
      <c r="K147">
        <f t="shared" si="4"/>
        <v>1</v>
      </c>
      <c r="L147" s="4">
        <f t="shared" si="5"/>
        <v>747.66</v>
      </c>
    </row>
    <row r="148" spans="1:12" ht="24.75" customHeight="1">
      <c r="A148" t="s">
        <v>390</v>
      </c>
      <c r="B148" t="s">
        <v>391</v>
      </c>
      <c r="C148" t="s">
        <v>433</v>
      </c>
      <c r="D148" t="s">
        <v>160</v>
      </c>
      <c r="E148" s="1">
        <v>26.55</v>
      </c>
      <c r="F148" s="1">
        <v>21.76</v>
      </c>
      <c r="G148" t="s">
        <v>161</v>
      </c>
      <c r="H148" s="1">
        <v>21.76</v>
      </c>
      <c r="I148" t="s">
        <v>434</v>
      </c>
      <c r="J148" t="s">
        <v>163</v>
      </c>
      <c r="K148">
        <f t="shared" si="4"/>
        <v>1</v>
      </c>
      <c r="L148" s="4">
        <f t="shared" si="5"/>
        <v>21.76</v>
      </c>
    </row>
    <row r="149" spans="1:12" ht="24.75" customHeight="1">
      <c r="A149" t="s">
        <v>390</v>
      </c>
      <c r="B149" t="s">
        <v>391</v>
      </c>
      <c r="C149" t="s">
        <v>435</v>
      </c>
      <c r="D149" t="s">
        <v>160</v>
      </c>
      <c r="E149" s="1">
        <v>32.61</v>
      </c>
      <c r="F149" s="1">
        <v>26.73</v>
      </c>
      <c r="G149" t="s">
        <v>161</v>
      </c>
      <c r="H149" s="1">
        <v>26.73</v>
      </c>
      <c r="I149" t="s">
        <v>436</v>
      </c>
      <c r="J149" t="s">
        <v>163</v>
      </c>
      <c r="K149">
        <f t="shared" si="4"/>
        <v>1</v>
      </c>
      <c r="L149" s="4">
        <f t="shared" si="5"/>
        <v>26.73</v>
      </c>
    </row>
    <row r="150" spans="1:12" ht="24.75" customHeight="1">
      <c r="A150" t="s">
        <v>390</v>
      </c>
      <c r="B150" t="s">
        <v>391</v>
      </c>
      <c r="C150" t="s">
        <v>437</v>
      </c>
      <c r="D150" t="s">
        <v>160</v>
      </c>
      <c r="E150" s="1">
        <v>182.45</v>
      </c>
      <c r="F150" s="1">
        <v>149.55</v>
      </c>
      <c r="G150" t="s">
        <v>161</v>
      </c>
      <c r="H150" s="1">
        <v>149.55</v>
      </c>
      <c r="I150" t="s">
        <v>438</v>
      </c>
      <c r="J150" t="s">
        <v>163</v>
      </c>
      <c r="K150">
        <f t="shared" si="4"/>
        <v>1</v>
      </c>
      <c r="L150" s="4">
        <f t="shared" si="5"/>
        <v>149.55</v>
      </c>
    </row>
    <row r="151" spans="1:12" ht="24.75" customHeight="1">
      <c r="A151" t="s">
        <v>439</v>
      </c>
      <c r="B151" t="s">
        <v>440</v>
      </c>
      <c r="C151" t="s">
        <v>441</v>
      </c>
      <c r="D151" t="s">
        <v>83</v>
      </c>
      <c r="E151" s="1">
        <v>950</v>
      </c>
      <c r="F151" s="1">
        <v>778.69</v>
      </c>
      <c r="G151" t="s">
        <v>84</v>
      </c>
      <c r="H151" s="1">
        <v>778.69</v>
      </c>
      <c r="I151" t="s">
        <v>442</v>
      </c>
      <c r="J151" t="s">
        <v>163</v>
      </c>
      <c r="K151">
        <f t="shared" si="4"/>
        <v>21</v>
      </c>
      <c r="L151" s="4">
        <f t="shared" si="5"/>
        <v>16352.490000000002</v>
      </c>
    </row>
    <row r="152" spans="1:12" ht="24.75" customHeight="1">
      <c r="A152" t="s">
        <v>109</v>
      </c>
      <c r="B152" t="s">
        <v>110</v>
      </c>
      <c r="C152" t="s">
        <v>443</v>
      </c>
      <c r="D152" t="s">
        <v>444</v>
      </c>
      <c r="E152" s="1">
        <v>273.77</v>
      </c>
      <c r="F152" s="1">
        <v>224.4</v>
      </c>
      <c r="G152" t="s">
        <v>445</v>
      </c>
      <c r="H152" s="1">
        <v>224.4</v>
      </c>
      <c r="I152" t="s">
        <v>446</v>
      </c>
      <c r="J152" t="s">
        <v>163</v>
      </c>
      <c r="K152">
        <f t="shared" si="4"/>
        <v>95</v>
      </c>
      <c r="L152" s="4">
        <f t="shared" si="5"/>
        <v>21318</v>
      </c>
    </row>
    <row r="153" spans="1:12" ht="24.75" customHeight="1">
      <c r="A153" t="s">
        <v>109</v>
      </c>
      <c r="B153" t="s">
        <v>110</v>
      </c>
      <c r="C153" t="s">
        <v>447</v>
      </c>
      <c r="D153" t="s">
        <v>160</v>
      </c>
      <c r="E153" s="1">
        <v>718.2</v>
      </c>
      <c r="F153" s="1">
        <v>684</v>
      </c>
      <c r="G153" t="s">
        <v>161</v>
      </c>
      <c r="H153" s="1">
        <v>684</v>
      </c>
      <c r="I153" t="s">
        <v>448</v>
      </c>
      <c r="J153" t="s">
        <v>163</v>
      </c>
      <c r="K153">
        <f t="shared" si="4"/>
        <v>1</v>
      </c>
      <c r="L153" s="4">
        <f t="shared" si="5"/>
        <v>684</v>
      </c>
    </row>
    <row r="154" spans="1:12" ht="24.75" customHeight="1">
      <c r="A154" t="s">
        <v>109</v>
      </c>
      <c r="B154" t="s">
        <v>110</v>
      </c>
      <c r="C154" t="s">
        <v>449</v>
      </c>
      <c r="D154" t="s">
        <v>160</v>
      </c>
      <c r="E154" s="1">
        <v>231.26</v>
      </c>
      <c r="F154" s="1">
        <v>192.86</v>
      </c>
      <c r="G154" t="s">
        <v>161</v>
      </c>
      <c r="H154" s="1">
        <v>192.86</v>
      </c>
      <c r="I154" t="s">
        <v>450</v>
      </c>
      <c r="J154" t="s">
        <v>163</v>
      </c>
      <c r="K154">
        <f t="shared" si="4"/>
        <v>1</v>
      </c>
      <c r="L154" s="4">
        <f t="shared" si="5"/>
        <v>192.86</v>
      </c>
    </row>
    <row r="155" spans="1:12" ht="24.75" customHeight="1">
      <c r="A155" t="s">
        <v>451</v>
      </c>
      <c r="B155" t="s">
        <v>452</v>
      </c>
      <c r="C155" t="s">
        <v>453</v>
      </c>
      <c r="D155" t="s">
        <v>112</v>
      </c>
      <c r="E155" s="1">
        <v>1404</v>
      </c>
      <c r="F155" s="1">
        <v>1404</v>
      </c>
      <c r="G155" t="s">
        <v>113</v>
      </c>
      <c r="H155" s="1">
        <v>1404</v>
      </c>
      <c r="I155" t="s">
        <v>454</v>
      </c>
      <c r="J155" t="s">
        <v>163</v>
      </c>
      <c r="K155">
        <f t="shared" si="4"/>
        <v>32</v>
      </c>
      <c r="L155" s="4">
        <f t="shared" si="5"/>
        <v>44928</v>
      </c>
    </row>
    <row r="156" spans="1:12" ht="24.75" customHeight="1">
      <c r="A156" t="s">
        <v>451</v>
      </c>
      <c r="B156" t="s">
        <v>452</v>
      </c>
      <c r="C156" t="s">
        <v>455</v>
      </c>
      <c r="D156" t="s">
        <v>160</v>
      </c>
      <c r="E156" s="1">
        <v>1404</v>
      </c>
      <c r="F156" s="1">
        <v>1404</v>
      </c>
      <c r="G156" t="s">
        <v>161</v>
      </c>
      <c r="H156" s="1">
        <v>1404</v>
      </c>
      <c r="I156" t="s">
        <v>456</v>
      </c>
      <c r="J156" t="s">
        <v>163</v>
      </c>
      <c r="K156">
        <f t="shared" si="4"/>
        <v>1</v>
      </c>
      <c r="L156" s="4">
        <f t="shared" si="5"/>
        <v>1404</v>
      </c>
    </row>
    <row r="157" spans="1:12" ht="24.75" customHeight="1">
      <c r="A157" t="s">
        <v>129</v>
      </c>
      <c r="B157" t="s">
        <v>130</v>
      </c>
      <c r="C157" t="s">
        <v>457</v>
      </c>
      <c r="D157" t="s">
        <v>287</v>
      </c>
      <c r="E157" s="1">
        <v>967.08</v>
      </c>
      <c r="F157" s="1">
        <v>792.69</v>
      </c>
      <c r="G157" t="s">
        <v>288</v>
      </c>
      <c r="H157" s="1">
        <v>792.69</v>
      </c>
      <c r="I157" t="s">
        <v>458</v>
      </c>
      <c r="J157" t="s">
        <v>163</v>
      </c>
      <c r="K157">
        <f t="shared" si="4"/>
        <v>6</v>
      </c>
      <c r="L157" s="4">
        <f t="shared" si="5"/>
        <v>4756.14</v>
      </c>
    </row>
    <row r="158" spans="1:12" ht="24.75" customHeight="1">
      <c r="A158" t="s">
        <v>129</v>
      </c>
      <c r="B158" t="s">
        <v>130</v>
      </c>
      <c r="C158" t="s">
        <v>459</v>
      </c>
      <c r="D158" t="s">
        <v>287</v>
      </c>
      <c r="E158" s="1">
        <v>531.42</v>
      </c>
      <c r="F158" s="1">
        <v>435.59</v>
      </c>
      <c r="G158" t="s">
        <v>288</v>
      </c>
      <c r="H158" s="1">
        <v>435.59</v>
      </c>
      <c r="I158" t="s">
        <v>460</v>
      </c>
      <c r="J158" t="s">
        <v>163</v>
      </c>
      <c r="K158">
        <f t="shared" si="4"/>
        <v>6</v>
      </c>
      <c r="L158" s="4">
        <f t="shared" si="5"/>
        <v>2613.54</v>
      </c>
    </row>
    <row r="159" spans="1:12" ht="24.75" customHeight="1">
      <c r="A159" t="s">
        <v>129</v>
      </c>
      <c r="B159" t="s">
        <v>130</v>
      </c>
      <c r="C159" t="s">
        <v>461</v>
      </c>
      <c r="D159" t="s">
        <v>160</v>
      </c>
      <c r="E159" s="1">
        <v>1208.61</v>
      </c>
      <c r="F159" s="1">
        <v>990.66</v>
      </c>
      <c r="G159" t="s">
        <v>161</v>
      </c>
      <c r="H159" s="1">
        <v>990.66</v>
      </c>
      <c r="I159" t="s">
        <v>462</v>
      </c>
      <c r="J159" t="s">
        <v>163</v>
      </c>
      <c r="K159">
        <f t="shared" si="4"/>
        <v>1</v>
      </c>
      <c r="L159" s="4">
        <f t="shared" si="5"/>
        <v>990.66</v>
      </c>
    </row>
    <row r="160" spans="1:12" ht="24.75" customHeight="1">
      <c r="A160" t="s">
        <v>463</v>
      </c>
      <c r="B160" t="s">
        <v>464</v>
      </c>
      <c r="C160" t="s">
        <v>465</v>
      </c>
      <c r="D160" t="s">
        <v>160</v>
      </c>
      <c r="E160" s="1">
        <v>652.21</v>
      </c>
      <c r="F160" s="1">
        <v>534.6</v>
      </c>
      <c r="G160" t="s">
        <v>161</v>
      </c>
      <c r="H160" s="1">
        <v>534.6</v>
      </c>
      <c r="I160" t="s">
        <v>466</v>
      </c>
      <c r="J160" t="s">
        <v>163</v>
      </c>
      <c r="K160">
        <f t="shared" si="4"/>
        <v>1</v>
      </c>
      <c r="L160" s="4">
        <f t="shared" si="5"/>
        <v>534.6</v>
      </c>
    </row>
    <row r="161" spans="1:12" ht="24.75" customHeight="1">
      <c r="A161" t="s">
        <v>467</v>
      </c>
      <c r="B161" t="s">
        <v>468</v>
      </c>
      <c r="C161" t="s">
        <v>469</v>
      </c>
      <c r="D161" t="s">
        <v>175</v>
      </c>
      <c r="E161" s="1">
        <v>1143.75</v>
      </c>
      <c r="F161" s="1">
        <v>937.5</v>
      </c>
      <c r="G161" t="s">
        <v>161</v>
      </c>
      <c r="H161" s="1">
        <v>937.5</v>
      </c>
      <c r="I161" t="s">
        <v>470</v>
      </c>
      <c r="J161" t="s">
        <v>163</v>
      </c>
      <c r="K161">
        <f t="shared" si="4"/>
        <v>1</v>
      </c>
      <c r="L161" s="4">
        <f t="shared" si="5"/>
        <v>937.5</v>
      </c>
    </row>
    <row r="162" spans="1:12" ht="24.75" customHeight="1">
      <c r="A162" t="s">
        <v>471</v>
      </c>
      <c r="B162" t="s">
        <v>472</v>
      </c>
      <c r="C162" t="s">
        <v>473</v>
      </c>
      <c r="D162" t="s">
        <v>160</v>
      </c>
      <c r="E162" s="1">
        <v>380.88</v>
      </c>
      <c r="F162" s="1">
        <v>312.2</v>
      </c>
      <c r="G162" t="s">
        <v>161</v>
      </c>
      <c r="H162" s="1">
        <v>312.2</v>
      </c>
      <c r="I162" t="s">
        <v>474</v>
      </c>
      <c r="J162" t="s">
        <v>163</v>
      </c>
      <c r="K162">
        <f t="shared" si="4"/>
        <v>1</v>
      </c>
      <c r="L162" s="4">
        <f t="shared" si="5"/>
        <v>312.2</v>
      </c>
    </row>
    <row r="163" spans="1:12" ht="24.75" customHeight="1">
      <c r="A163" t="s">
        <v>475</v>
      </c>
      <c r="B163" t="s">
        <v>476</v>
      </c>
      <c r="C163" t="s">
        <v>477</v>
      </c>
      <c r="D163" t="s">
        <v>478</v>
      </c>
      <c r="E163" s="1">
        <v>640.58</v>
      </c>
      <c r="F163" s="1">
        <v>534.38</v>
      </c>
      <c r="G163" t="s">
        <v>163</v>
      </c>
      <c r="H163" s="1">
        <v>534.38</v>
      </c>
      <c r="I163" t="s">
        <v>479</v>
      </c>
      <c r="J163" t="s">
        <v>480</v>
      </c>
      <c r="K163">
        <f t="shared" si="4"/>
        <v>6</v>
      </c>
      <c r="L163" s="4">
        <f t="shared" si="5"/>
        <v>3206.2799999999997</v>
      </c>
    </row>
    <row r="164" spans="1:12" ht="24.75" customHeight="1">
      <c r="A164" t="s">
        <v>475</v>
      </c>
      <c r="B164" t="s">
        <v>476</v>
      </c>
      <c r="C164" t="s">
        <v>481</v>
      </c>
      <c r="D164" t="s">
        <v>478</v>
      </c>
      <c r="E164" s="1">
        <v>0.04</v>
      </c>
      <c r="F164" s="1">
        <v>0.03</v>
      </c>
      <c r="G164" t="s">
        <v>163</v>
      </c>
      <c r="H164" s="1">
        <v>0.03</v>
      </c>
      <c r="I164" t="s">
        <v>482</v>
      </c>
      <c r="J164" t="s">
        <v>480</v>
      </c>
      <c r="K164">
        <f t="shared" si="4"/>
        <v>6</v>
      </c>
      <c r="L164" s="4">
        <f t="shared" si="5"/>
        <v>0.18</v>
      </c>
    </row>
    <row r="165" spans="1:12" ht="24.75" customHeight="1">
      <c r="A165" t="s">
        <v>483</v>
      </c>
      <c r="B165" t="s">
        <v>18</v>
      </c>
      <c r="C165" t="s">
        <v>484</v>
      </c>
      <c r="D165" t="s">
        <v>36</v>
      </c>
      <c r="E165" s="1">
        <v>1381.65</v>
      </c>
      <c r="F165" s="1">
        <v>1315.86</v>
      </c>
      <c r="G165" t="s">
        <v>485</v>
      </c>
      <c r="H165" s="1">
        <v>1315.86</v>
      </c>
      <c r="I165" t="s">
        <v>486</v>
      </c>
      <c r="J165" t="s">
        <v>480</v>
      </c>
      <c r="K165">
        <f t="shared" si="4"/>
        <v>5</v>
      </c>
      <c r="L165" s="4">
        <f t="shared" si="5"/>
        <v>6579.299999999999</v>
      </c>
    </row>
    <row r="166" spans="1:12" ht="24.75" customHeight="1">
      <c r="A166" t="s">
        <v>483</v>
      </c>
      <c r="B166" t="s">
        <v>18</v>
      </c>
      <c r="C166" t="s">
        <v>487</v>
      </c>
      <c r="D166" t="s">
        <v>36</v>
      </c>
      <c r="E166" s="1">
        <v>326.75</v>
      </c>
      <c r="F166" s="1">
        <v>311.19</v>
      </c>
      <c r="G166" t="s">
        <v>485</v>
      </c>
      <c r="H166" s="1">
        <v>311.19</v>
      </c>
      <c r="I166" t="s">
        <v>488</v>
      </c>
      <c r="J166" t="s">
        <v>480</v>
      </c>
      <c r="K166">
        <f t="shared" si="4"/>
        <v>5</v>
      </c>
      <c r="L166" s="4">
        <f t="shared" si="5"/>
        <v>1555.95</v>
      </c>
    </row>
    <row r="167" spans="1:12" ht="24.75" customHeight="1">
      <c r="A167" t="s">
        <v>483</v>
      </c>
      <c r="B167" t="s">
        <v>18</v>
      </c>
      <c r="C167" t="s">
        <v>489</v>
      </c>
      <c r="D167" t="s">
        <v>36</v>
      </c>
      <c r="E167" s="1">
        <v>161.78</v>
      </c>
      <c r="F167" s="1">
        <v>154.08</v>
      </c>
      <c r="G167" t="s">
        <v>485</v>
      </c>
      <c r="H167" s="1">
        <v>154.08</v>
      </c>
      <c r="I167" t="s">
        <v>490</v>
      </c>
      <c r="J167" t="s">
        <v>480</v>
      </c>
      <c r="K167">
        <f t="shared" si="4"/>
        <v>5</v>
      </c>
      <c r="L167" s="4">
        <f t="shared" si="5"/>
        <v>770.4000000000001</v>
      </c>
    </row>
    <row r="168" spans="1:12" ht="24.75" customHeight="1">
      <c r="A168" t="s">
        <v>483</v>
      </c>
      <c r="B168" t="s">
        <v>18</v>
      </c>
      <c r="C168" t="s">
        <v>491</v>
      </c>
      <c r="D168" t="s">
        <v>36</v>
      </c>
      <c r="E168" s="1">
        <v>123.38</v>
      </c>
      <c r="F168" s="1">
        <v>117.5</v>
      </c>
      <c r="G168" t="s">
        <v>485</v>
      </c>
      <c r="H168" s="1">
        <v>117.5</v>
      </c>
      <c r="I168" t="s">
        <v>492</v>
      </c>
      <c r="J168" t="s">
        <v>480</v>
      </c>
      <c r="K168">
        <f t="shared" si="4"/>
        <v>5</v>
      </c>
      <c r="L168" s="4">
        <f t="shared" si="5"/>
        <v>587.5</v>
      </c>
    </row>
    <row r="169" spans="1:12" ht="24.75" customHeight="1">
      <c r="A169" t="s">
        <v>483</v>
      </c>
      <c r="B169" t="s">
        <v>18</v>
      </c>
      <c r="C169" t="s">
        <v>493</v>
      </c>
      <c r="D169" t="s">
        <v>36</v>
      </c>
      <c r="E169" s="1">
        <v>28.11</v>
      </c>
      <c r="F169" s="1">
        <v>26.77</v>
      </c>
      <c r="G169" t="s">
        <v>485</v>
      </c>
      <c r="H169" s="1">
        <v>26.77</v>
      </c>
      <c r="I169" t="s">
        <v>494</v>
      </c>
      <c r="J169" t="s">
        <v>480</v>
      </c>
      <c r="K169">
        <f t="shared" si="4"/>
        <v>5</v>
      </c>
      <c r="L169" s="4">
        <f t="shared" si="5"/>
        <v>133.85</v>
      </c>
    </row>
    <row r="170" spans="1:12" ht="24.75" customHeight="1">
      <c r="A170" t="s">
        <v>483</v>
      </c>
      <c r="B170" t="s">
        <v>18</v>
      </c>
      <c r="C170" t="s">
        <v>495</v>
      </c>
      <c r="D170" t="s">
        <v>36</v>
      </c>
      <c r="E170" s="1">
        <v>25.74</v>
      </c>
      <c r="F170" s="1">
        <v>24.51</v>
      </c>
      <c r="G170" t="s">
        <v>485</v>
      </c>
      <c r="H170" s="1">
        <v>24.51</v>
      </c>
      <c r="I170" t="s">
        <v>496</v>
      </c>
      <c r="J170" t="s">
        <v>480</v>
      </c>
      <c r="K170">
        <f t="shared" si="4"/>
        <v>5</v>
      </c>
      <c r="L170" s="4">
        <f t="shared" si="5"/>
        <v>122.55000000000001</v>
      </c>
    </row>
    <row r="171" spans="1:12" ht="24.75" customHeight="1">
      <c r="A171" t="s">
        <v>10</v>
      </c>
      <c r="B171" t="s">
        <v>11</v>
      </c>
      <c r="C171" t="s">
        <v>497</v>
      </c>
      <c r="D171" t="s">
        <v>498</v>
      </c>
      <c r="E171" s="1">
        <v>4440.8</v>
      </c>
      <c r="F171" s="1">
        <v>3640</v>
      </c>
      <c r="G171" t="s">
        <v>499</v>
      </c>
      <c r="H171" s="1">
        <v>3640</v>
      </c>
      <c r="I171" t="s">
        <v>500</v>
      </c>
      <c r="J171" t="s">
        <v>480</v>
      </c>
      <c r="K171">
        <f t="shared" si="4"/>
        <v>4</v>
      </c>
      <c r="L171" s="4">
        <f t="shared" si="5"/>
        <v>14560</v>
      </c>
    </row>
    <row r="172" spans="1:12" ht="24.75" customHeight="1">
      <c r="A172" t="s">
        <v>10</v>
      </c>
      <c r="B172" t="s">
        <v>11</v>
      </c>
      <c r="C172" t="s">
        <v>501</v>
      </c>
      <c r="D172" t="s">
        <v>498</v>
      </c>
      <c r="E172" s="1">
        <v>300.01</v>
      </c>
      <c r="F172" s="1">
        <v>245.91</v>
      </c>
      <c r="G172" t="s">
        <v>499</v>
      </c>
      <c r="H172" s="1">
        <v>245.91</v>
      </c>
      <c r="I172" t="s">
        <v>502</v>
      </c>
      <c r="J172" t="s">
        <v>480</v>
      </c>
      <c r="K172">
        <f t="shared" si="4"/>
        <v>4</v>
      </c>
      <c r="L172" s="4">
        <f t="shared" si="5"/>
        <v>983.64</v>
      </c>
    </row>
    <row r="173" spans="1:12" ht="24.75" customHeight="1">
      <c r="A173" t="s">
        <v>10</v>
      </c>
      <c r="B173" t="s">
        <v>11</v>
      </c>
      <c r="C173" t="s">
        <v>503</v>
      </c>
      <c r="D173" t="s">
        <v>498</v>
      </c>
      <c r="E173" s="1">
        <v>168.77</v>
      </c>
      <c r="F173" s="1">
        <v>138.34</v>
      </c>
      <c r="G173" t="s">
        <v>499</v>
      </c>
      <c r="H173" s="1">
        <v>138.34</v>
      </c>
      <c r="I173" t="s">
        <v>504</v>
      </c>
      <c r="J173" t="s">
        <v>480</v>
      </c>
      <c r="K173">
        <f t="shared" si="4"/>
        <v>4</v>
      </c>
      <c r="L173" s="4">
        <f t="shared" si="5"/>
        <v>553.36</v>
      </c>
    </row>
    <row r="174" spans="1:12" ht="24.75" customHeight="1">
      <c r="A174" t="s">
        <v>10</v>
      </c>
      <c r="B174" t="s">
        <v>11</v>
      </c>
      <c r="C174" t="s">
        <v>505</v>
      </c>
      <c r="D174" t="s">
        <v>113</v>
      </c>
      <c r="E174" s="1">
        <v>912.17</v>
      </c>
      <c r="F174" s="1">
        <v>747.68</v>
      </c>
      <c r="G174" t="s">
        <v>506</v>
      </c>
      <c r="H174" s="1">
        <v>747.68</v>
      </c>
      <c r="I174" t="s">
        <v>507</v>
      </c>
      <c r="J174" t="s">
        <v>508</v>
      </c>
      <c r="K174">
        <f t="shared" si="4"/>
        <v>7</v>
      </c>
      <c r="L174" s="4">
        <f t="shared" si="5"/>
        <v>5233.759999999999</v>
      </c>
    </row>
    <row r="175" spans="1:12" ht="24.75" customHeight="1">
      <c r="A175" t="s">
        <v>10</v>
      </c>
      <c r="B175" t="s">
        <v>11</v>
      </c>
      <c r="C175" t="s">
        <v>509</v>
      </c>
      <c r="D175" t="s">
        <v>298</v>
      </c>
      <c r="E175" s="1">
        <v>483.3</v>
      </c>
      <c r="F175" s="1">
        <v>396.15</v>
      </c>
      <c r="G175" t="s">
        <v>480</v>
      </c>
      <c r="H175" s="1">
        <v>396.15</v>
      </c>
      <c r="I175" t="s">
        <v>510</v>
      </c>
      <c r="J175" t="s">
        <v>508</v>
      </c>
      <c r="K175">
        <f t="shared" si="4"/>
        <v>4</v>
      </c>
      <c r="L175" s="4">
        <f t="shared" si="5"/>
        <v>1584.6</v>
      </c>
    </row>
    <row r="176" spans="1:12" ht="24.75" customHeight="1">
      <c r="A176" t="s">
        <v>10</v>
      </c>
      <c r="B176" t="s">
        <v>11</v>
      </c>
      <c r="C176" t="s">
        <v>511</v>
      </c>
      <c r="D176" t="s">
        <v>512</v>
      </c>
      <c r="E176" s="1">
        <v>360.82</v>
      </c>
      <c r="F176" s="1">
        <v>295.75</v>
      </c>
      <c r="G176" t="s">
        <v>480</v>
      </c>
      <c r="H176" s="1">
        <v>295.75</v>
      </c>
      <c r="I176" t="s">
        <v>513</v>
      </c>
      <c r="J176" t="s">
        <v>508</v>
      </c>
      <c r="K176">
        <f t="shared" si="4"/>
        <v>4</v>
      </c>
      <c r="L176" s="4">
        <f t="shared" si="5"/>
        <v>1183</v>
      </c>
    </row>
    <row r="177" spans="1:12" ht="24.75" customHeight="1">
      <c r="A177" t="s">
        <v>10</v>
      </c>
      <c r="B177" t="s">
        <v>11</v>
      </c>
      <c r="C177" t="s">
        <v>514</v>
      </c>
      <c r="D177" t="s">
        <v>515</v>
      </c>
      <c r="E177" s="1">
        <v>233.84</v>
      </c>
      <c r="F177" s="1">
        <v>191.67</v>
      </c>
      <c r="G177" t="s">
        <v>516</v>
      </c>
      <c r="H177" s="1">
        <v>191.67</v>
      </c>
      <c r="I177" t="s">
        <v>517</v>
      </c>
      <c r="J177" t="s">
        <v>508</v>
      </c>
      <c r="K177">
        <f t="shared" si="4"/>
        <v>3</v>
      </c>
      <c r="L177" s="4">
        <f t="shared" si="5"/>
        <v>575.01</v>
      </c>
    </row>
    <row r="178" spans="1:12" ht="24.75" customHeight="1">
      <c r="A178" t="s">
        <v>10</v>
      </c>
      <c r="B178" t="s">
        <v>11</v>
      </c>
      <c r="C178" t="s">
        <v>518</v>
      </c>
      <c r="D178" t="s">
        <v>515</v>
      </c>
      <c r="E178" s="1">
        <v>47.7</v>
      </c>
      <c r="F178" s="1">
        <v>39.1</v>
      </c>
      <c r="G178" t="s">
        <v>516</v>
      </c>
      <c r="H178" s="1">
        <v>39.1</v>
      </c>
      <c r="I178" t="s">
        <v>519</v>
      </c>
      <c r="J178" t="s">
        <v>508</v>
      </c>
      <c r="K178">
        <f t="shared" si="4"/>
        <v>3</v>
      </c>
      <c r="L178" s="4">
        <f t="shared" si="5"/>
        <v>117.30000000000001</v>
      </c>
    </row>
    <row r="179" spans="1:12" ht="24.75" customHeight="1">
      <c r="A179" t="s">
        <v>520</v>
      </c>
      <c r="B179" t="s">
        <v>521</v>
      </c>
      <c r="C179" t="s">
        <v>522</v>
      </c>
      <c r="D179" t="s">
        <v>523</v>
      </c>
      <c r="E179" s="1">
        <v>2079</v>
      </c>
      <c r="F179" s="1">
        <v>1890</v>
      </c>
      <c r="G179" t="s">
        <v>524</v>
      </c>
      <c r="H179" s="1">
        <v>1890</v>
      </c>
      <c r="I179" t="s">
        <v>525</v>
      </c>
      <c r="J179" t="s">
        <v>524</v>
      </c>
      <c r="K179">
        <f t="shared" si="4"/>
        <v>0</v>
      </c>
      <c r="L179" s="4">
        <f t="shared" si="5"/>
        <v>0</v>
      </c>
    </row>
    <row r="180" spans="2:12" ht="24.75" customHeight="1">
      <c r="B180" t="s">
        <v>526</v>
      </c>
      <c r="C180" t="s">
        <v>527</v>
      </c>
      <c r="D180" t="s">
        <v>240</v>
      </c>
      <c r="E180" s="1">
        <v>1220</v>
      </c>
      <c r="F180" s="1">
        <v>1000</v>
      </c>
      <c r="G180" t="s">
        <v>16</v>
      </c>
      <c r="H180" s="1">
        <v>1000</v>
      </c>
      <c r="I180" t="s">
        <v>528</v>
      </c>
      <c r="J180" t="s">
        <v>524</v>
      </c>
      <c r="K180">
        <f t="shared" si="4"/>
        <v>20</v>
      </c>
      <c r="L180" s="4">
        <f t="shared" si="5"/>
        <v>20000</v>
      </c>
    </row>
    <row r="181" spans="1:12" ht="24.75" customHeight="1">
      <c r="A181" t="s">
        <v>529</v>
      </c>
      <c r="B181" t="s">
        <v>530</v>
      </c>
      <c r="C181" t="s">
        <v>531</v>
      </c>
      <c r="D181" t="s">
        <v>532</v>
      </c>
      <c r="E181" s="1">
        <v>1050</v>
      </c>
      <c r="F181" s="1">
        <v>1050</v>
      </c>
      <c r="G181" t="s">
        <v>533</v>
      </c>
      <c r="H181" s="1">
        <v>1050</v>
      </c>
      <c r="I181" t="s">
        <v>534</v>
      </c>
      <c r="J181" t="s">
        <v>524</v>
      </c>
      <c r="K181">
        <f t="shared" si="4"/>
        <v>-1</v>
      </c>
      <c r="L181" s="4">
        <f t="shared" si="5"/>
        <v>-1050</v>
      </c>
    </row>
    <row r="182" spans="1:12" ht="24.75" customHeight="1">
      <c r="A182" t="s">
        <v>535</v>
      </c>
      <c r="B182" t="s">
        <v>536</v>
      </c>
      <c r="C182" t="s">
        <v>537</v>
      </c>
      <c r="D182" t="s">
        <v>538</v>
      </c>
      <c r="E182" s="1">
        <v>481.44</v>
      </c>
      <c r="F182" s="1">
        <v>481.44</v>
      </c>
      <c r="G182" t="s">
        <v>539</v>
      </c>
      <c r="H182" s="1">
        <v>481.44</v>
      </c>
      <c r="I182" t="s">
        <v>540</v>
      </c>
      <c r="J182" t="s">
        <v>524</v>
      </c>
      <c r="K182">
        <f t="shared" si="4"/>
        <v>36</v>
      </c>
      <c r="L182" s="4">
        <f t="shared" si="5"/>
        <v>17331.84</v>
      </c>
    </row>
    <row r="183" spans="1:12" ht="24.75" customHeight="1">
      <c r="A183" t="s">
        <v>541</v>
      </c>
      <c r="B183" t="s">
        <v>542</v>
      </c>
      <c r="C183" t="s">
        <v>543</v>
      </c>
      <c r="D183" t="s">
        <v>523</v>
      </c>
      <c r="E183" s="1">
        <v>402</v>
      </c>
      <c r="F183" s="1">
        <v>402</v>
      </c>
      <c r="G183" t="s">
        <v>524</v>
      </c>
      <c r="H183" s="1">
        <v>402</v>
      </c>
      <c r="I183" t="s">
        <v>544</v>
      </c>
      <c r="J183" t="s">
        <v>524</v>
      </c>
      <c r="K183">
        <f t="shared" si="4"/>
        <v>0</v>
      </c>
      <c r="L183" s="4">
        <f t="shared" si="5"/>
        <v>0</v>
      </c>
    </row>
    <row r="184" spans="1:12" ht="24.75" customHeight="1">
      <c r="A184" t="s">
        <v>545</v>
      </c>
      <c r="B184" t="s">
        <v>546</v>
      </c>
      <c r="C184" t="s">
        <v>547</v>
      </c>
      <c r="D184" t="s">
        <v>84</v>
      </c>
      <c r="E184" s="1">
        <v>240.78</v>
      </c>
      <c r="F184" s="1">
        <v>197.36</v>
      </c>
      <c r="G184" t="s">
        <v>548</v>
      </c>
      <c r="H184" s="1">
        <v>197.36</v>
      </c>
      <c r="I184" t="s">
        <v>549</v>
      </c>
      <c r="J184" t="s">
        <v>524</v>
      </c>
      <c r="K184">
        <f t="shared" si="4"/>
        <v>-6</v>
      </c>
      <c r="L184" s="4">
        <f t="shared" si="5"/>
        <v>-1184.16</v>
      </c>
    </row>
    <row r="185" spans="1:12" ht="24.75" customHeight="1">
      <c r="A185" t="s">
        <v>545</v>
      </c>
      <c r="B185" t="s">
        <v>546</v>
      </c>
      <c r="C185" t="s">
        <v>550</v>
      </c>
      <c r="D185" t="s">
        <v>84</v>
      </c>
      <c r="E185" s="1">
        <v>572.8</v>
      </c>
      <c r="F185" s="1">
        <v>469.51</v>
      </c>
      <c r="G185" t="s">
        <v>548</v>
      </c>
      <c r="H185" s="1">
        <v>469.51</v>
      </c>
      <c r="I185" t="s">
        <v>551</v>
      </c>
      <c r="J185" t="s">
        <v>524</v>
      </c>
      <c r="K185">
        <f t="shared" si="4"/>
        <v>-6</v>
      </c>
      <c r="L185" s="4">
        <f t="shared" si="5"/>
        <v>-2817.06</v>
      </c>
    </row>
    <row r="186" spans="1:12" ht="24.75" customHeight="1">
      <c r="A186" t="s">
        <v>44</v>
      </c>
      <c r="B186" t="s">
        <v>45</v>
      </c>
      <c r="C186" t="s">
        <v>552</v>
      </c>
      <c r="D186" t="s">
        <v>523</v>
      </c>
      <c r="E186" s="1">
        <v>530.2</v>
      </c>
      <c r="F186" s="1">
        <v>434.59</v>
      </c>
      <c r="G186" t="s">
        <v>524</v>
      </c>
      <c r="H186" s="1">
        <v>434.59</v>
      </c>
      <c r="I186" t="s">
        <v>553</v>
      </c>
      <c r="J186" t="s">
        <v>524</v>
      </c>
      <c r="K186">
        <f t="shared" si="4"/>
        <v>0</v>
      </c>
      <c r="L186" s="4">
        <f t="shared" si="5"/>
        <v>0</v>
      </c>
    </row>
    <row r="187" spans="1:12" ht="24.75" customHeight="1">
      <c r="A187" t="s">
        <v>44</v>
      </c>
      <c r="B187" t="s">
        <v>45</v>
      </c>
      <c r="C187" t="s">
        <v>554</v>
      </c>
      <c r="D187" t="s">
        <v>532</v>
      </c>
      <c r="E187" s="1">
        <v>3340.56</v>
      </c>
      <c r="F187" s="1">
        <v>3199.71</v>
      </c>
      <c r="G187" t="s">
        <v>533</v>
      </c>
      <c r="H187" s="1">
        <v>3199.71</v>
      </c>
      <c r="I187" t="s">
        <v>555</v>
      </c>
      <c r="J187" t="s">
        <v>524</v>
      </c>
      <c r="K187">
        <f t="shared" si="4"/>
        <v>-1</v>
      </c>
      <c r="L187" s="4">
        <f t="shared" si="5"/>
        <v>-3199.71</v>
      </c>
    </row>
    <row r="188" spans="1:12" ht="24.75" customHeight="1">
      <c r="A188" t="s">
        <v>44</v>
      </c>
      <c r="B188" t="s">
        <v>45</v>
      </c>
      <c r="C188" t="s">
        <v>556</v>
      </c>
      <c r="D188" t="s">
        <v>557</v>
      </c>
      <c r="E188" s="1">
        <v>75.35</v>
      </c>
      <c r="F188" s="1">
        <v>72.45</v>
      </c>
      <c r="G188" t="s">
        <v>558</v>
      </c>
      <c r="H188" s="1">
        <v>72.45</v>
      </c>
      <c r="I188" t="s">
        <v>559</v>
      </c>
      <c r="J188" t="s">
        <v>524</v>
      </c>
      <c r="K188">
        <f t="shared" si="4"/>
        <v>-2</v>
      </c>
      <c r="L188" s="4">
        <f t="shared" si="5"/>
        <v>-144.9</v>
      </c>
    </row>
    <row r="189" spans="1:12" ht="24.75" customHeight="1">
      <c r="A189" t="s">
        <v>560</v>
      </c>
      <c r="B189" t="s">
        <v>561</v>
      </c>
      <c r="C189" t="s">
        <v>562</v>
      </c>
      <c r="D189" t="s">
        <v>113</v>
      </c>
      <c r="E189" s="1">
        <v>61.54</v>
      </c>
      <c r="F189" s="1">
        <v>50.44</v>
      </c>
      <c r="G189" t="s">
        <v>563</v>
      </c>
      <c r="H189" s="1">
        <v>50.44</v>
      </c>
      <c r="I189" t="s">
        <v>564</v>
      </c>
      <c r="J189" t="s">
        <v>524</v>
      </c>
      <c r="K189">
        <f t="shared" si="4"/>
        <v>5</v>
      </c>
      <c r="L189" s="4">
        <f t="shared" si="5"/>
        <v>252.2</v>
      </c>
    </row>
    <row r="190" spans="1:12" ht="24.75" customHeight="1">
      <c r="A190" t="s">
        <v>17</v>
      </c>
      <c r="B190" t="s">
        <v>18</v>
      </c>
      <c r="C190" t="s">
        <v>565</v>
      </c>
      <c r="D190" t="s">
        <v>566</v>
      </c>
      <c r="E190" s="1">
        <v>99.59</v>
      </c>
      <c r="F190" s="1">
        <v>81.63</v>
      </c>
      <c r="G190" t="s">
        <v>567</v>
      </c>
      <c r="H190" s="1">
        <v>81.63</v>
      </c>
      <c r="I190" t="s">
        <v>568</v>
      </c>
      <c r="J190" t="s">
        <v>524</v>
      </c>
      <c r="K190">
        <f t="shared" si="4"/>
        <v>-4</v>
      </c>
      <c r="L190" s="4">
        <f t="shared" si="5"/>
        <v>-326.52</v>
      </c>
    </row>
    <row r="191" spans="1:12" ht="24.75" customHeight="1">
      <c r="A191" t="s">
        <v>150</v>
      </c>
      <c r="B191" t="s">
        <v>18</v>
      </c>
      <c r="C191" t="s">
        <v>569</v>
      </c>
      <c r="D191" t="s">
        <v>240</v>
      </c>
      <c r="E191" s="1">
        <v>1614.03</v>
      </c>
      <c r="F191" s="1">
        <v>1467.3</v>
      </c>
      <c r="G191" t="s">
        <v>515</v>
      </c>
      <c r="H191" s="1">
        <v>1467.3</v>
      </c>
      <c r="I191" t="s">
        <v>570</v>
      </c>
      <c r="J191" t="s">
        <v>524</v>
      </c>
      <c r="K191">
        <f t="shared" si="4"/>
        <v>41</v>
      </c>
      <c r="L191" s="4">
        <f t="shared" si="5"/>
        <v>60159.299999999996</v>
      </c>
    </row>
    <row r="192" spans="1:12" ht="24.75" customHeight="1">
      <c r="A192" t="s">
        <v>62</v>
      </c>
      <c r="B192" t="s">
        <v>63</v>
      </c>
      <c r="C192" t="s">
        <v>571</v>
      </c>
      <c r="D192" t="s">
        <v>14</v>
      </c>
      <c r="E192" s="1">
        <v>105.41</v>
      </c>
      <c r="F192" s="1">
        <v>86.4</v>
      </c>
      <c r="G192" t="s">
        <v>572</v>
      </c>
      <c r="H192" s="1">
        <v>86.4</v>
      </c>
      <c r="I192" t="s">
        <v>573</v>
      </c>
      <c r="J192" t="s">
        <v>524</v>
      </c>
      <c r="K192">
        <f t="shared" si="4"/>
        <v>-5</v>
      </c>
      <c r="L192" s="4">
        <f t="shared" si="5"/>
        <v>-432</v>
      </c>
    </row>
    <row r="193" spans="1:12" ht="24.75" customHeight="1">
      <c r="A193" t="s">
        <v>62</v>
      </c>
      <c r="B193" t="s">
        <v>63</v>
      </c>
      <c r="C193" t="s">
        <v>574</v>
      </c>
      <c r="D193" t="s">
        <v>14</v>
      </c>
      <c r="E193" s="1">
        <v>291.58</v>
      </c>
      <c r="F193" s="1">
        <v>239</v>
      </c>
      <c r="G193" t="s">
        <v>572</v>
      </c>
      <c r="H193" s="1">
        <v>239</v>
      </c>
      <c r="I193" t="s">
        <v>575</v>
      </c>
      <c r="J193" t="s">
        <v>524</v>
      </c>
      <c r="K193">
        <f t="shared" si="4"/>
        <v>-5</v>
      </c>
      <c r="L193" s="4">
        <f t="shared" si="5"/>
        <v>-1195</v>
      </c>
    </row>
    <row r="194" spans="1:12" ht="24.75" customHeight="1">
      <c r="A194" t="s">
        <v>576</v>
      </c>
      <c r="B194" t="s">
        <v>577</v>
      </c>
      <c r="C194" t="s">
        <v>578</v>
      </c>
      <c r="D194" t="s">
        <v>257</v>
      </c>
      <c r="E194" s="1">
        <v>56.73</v>
      </c>
      <c r="F194" s="1">
        <v>50.63</v>
      </c>
      <c r="G194" t="s">
        <v>258</v>
      </c>
      <c r="H194" s="1">
        <v>50.63</v>
      </c>
      <c r="I194" t="s">
        <v>579</v>
      </c>
      <c r="J194" t="s">
        <v>524</v>
      </c>
      <c r="K194">
        <f t="shared" si="4"/>
        <v>15</v>
      </c>
      <c r="L194" s="4">
        <f t="shared" si="5"/>
        <v>759.45</v>
      </c>
    </row>
    <row r="195" spans="1:12" ht="24.75" customHeight="1">
      <c r="A195" t="s">
        <v>580</v>
      </c>
      <c r="B195" t="s">
        <v>581</v>
      </c>
      <c r="C195" t="s">
        <v>582</v>
      </c>
      <c r="D195" t="s">
        <v>14</v>
      </c>
      <c r="E195" s="1">
        <v>694.79</v>
      </c>
      <c r="F195" s="1">
        <v>569.5</v>
      </c>
      <c r="G195" t="s">
        <v>572</v>
      </c>
      <c r="H195" s="1">
        <v>569.5</v>
      </c>
      <c r="I195" t="s">
        <v>583</v>
      </c>
      <c r="J195" t="s">
        <v>524</v>
      </c>
      <c r="K195">
        <f aca="true" t="shared" si="6" ref="K195:K258">J195-G195</f>
        <v>-5</v>
      </c>
      <c r="L195" s="4">
        <f aca="true" t="shared" si="7" ref="L195:L258">K195*H195</f>
        <v>-2847.5</v>
      </c>
    </row>
    <row r="196" spans="1:12" ht="24.75" customHeight="1">
      <c r="A196" t="s">
        <v>74</v>
      </c>
      <c r="B196" t="s">
        <v>75</v>
      </c>
      <c r="C196" t="s">
        <v>584</v>
      </c>
      <c r="D196" t="s">
        <v>498</v>
      </c>
      <c r="E196" s="1">
        <v>832.39</v>
      </c>
      <c r="F196" s="1">
        <v>682.29</v>
      </c>
      <c r="G196" t="s">
        <v>516</v>
      </c>
      <c r="H196" s="1">
        <v>682.29</v>
      </c>
      <c r="I196" t="s">
        <v>585</v>
      </c>
      <c r="J196" t="s">
        <v>524</v>
      </c>
      <c r="K196">
        <f t="shared" si="6"/>
        <v>6</v>
      </c>
      <c r="L196" s="4">
        <f t="shared" si="7"/>
        <v>4093.74</v>
      </c>
    </row>
    <row r="197" spans="1:12" ht="24.75" customHeight="1">
      <c r="A197" t="s">
        <v>74</v>
      </c>
      <c r="B197" t="s">
        <v>75</v>
      </c>
      <c r="C197" t="s">
        <v>586</v>
      </c>
      <c r="D197" t="s">
        <v>14</v>
      </c>
      <c r="E197" s="1">
        <v>2211.22</v>
      </c>
      <c r="F197" s="1">
        <v>2126.01</v>
      </c>
      <c r="G197" t="s">
        <v>572</v>
      </c>
      <c r="H197" s="1">
        <v>2126.01</v>
      </c>
      <c r="I197" t="s">
        <v>587</v>
      </c>
      <c r="J197" t="s">
        <v>524</v>
      </c>
      <c r="K197">
        <f t="shared" si="6"/>
        <v>-5</v>
      </c>
      <c r="L197" s="4">
        <f t="shared" si="7"/>
        <v>-10630.050000000001</v>
      </c>
    </row>
    <row r="198" spans="1:12" ht="24.75" customHeight="1">
      <c r="A198" t="s">
        <v>80</v>
      </c>
      <c r="B198" t="s">
        <v>81</v>
      </c>
      <c r="C198" t="s">
        <v>588</v>
      </c>
      <c r="D198" t="s">
        <v>532</v>
      </c>
      <c r="E198" s="1">
        <v>100.1</v>
      </c>
      <c r="F198" s="1">
        <v>89.56</v>
      </c>
      <c r="G198" t="s">
        <v>533</v>
      </c>
      <c r="H198" s="1">
        <v>89.56</v>
      </c>
      <c r="I198" t="s">
        <v>589</v>
      </c>
      <c r="J198" t="s">
        <v>524</v>
      </c>
      <c r="K198">
        <f t="shared" si="6"/>
        <v>-1</v>
      </c>
      <c r="L198" s="4">
        <f t="shared" si="7"/>
        <v>-89.56</v>
      </c>
    </row>
    <row r="199" spans="1:12" ht="24.75" customHeight="1">
      <c r="A199" t="s">
        <v>80</v>
      </c>
      <c r="B199" t="s">
        <v>81</v>
      </c>
      <c r="C199" t="s">
        <v>590</v>
      </c>
      <c r="D199" t="s">
        <v>532</v>
      </c>
      <c r="E199" s="1">
        <v>30.96</v>
      </c>
      <c r="F199" s="1">
        <v>29.77</v>
      </c>
      <c r="G199" t="s">
        <v>533</v>
      </c>
      <c r="H199" s="1">
        <v>29.77</v>
      </c>
      <c r="I199" t="s">
        <v>591</v>
      </c>
      <c r="J199" t="s">
        <v>524</v>
      </c>
      <c r="K199">
        <f t="shared" si="6"/>
        <v>-1</v>
      </c>
      <c r="L199" s="4">
        <f t="shared" si="7"/>
        <v>-29.77</v>
      </c>
    </row>
    <row r="200" spans="1:12" ht="24.75" customHeight="1">
      <c r="A200" t="s">
        <v>80</v>
      </c>
      <c r="B200" t="s">
        <v>81</v>
      </c>
      <c r="C200" t="s">
        <v>592</v>
      </c>
      <c r="D200" t="s">
        <v>532</v>
      </c>
      <c r="E200" s="1">
        <v>115.83</v>
      </c>
      <c r="F200" s="1">
        <v>104.98</v>
      </c>
      <c r="G200" t="s">
        <v>533</v>
      </c>
      <c r="H200" s="1">
        <v>104.98</v>
      </c>
      <c r="I200" t="s">
        <v>593</v>
      </c>
      <c r="J200" t="s">
        <v>524</v>
      </c>
      <c r="K200">
        <f t="shared" si="6"/>
        <v>-1</v>
      </c>
      <c r="L200" s="4">
        <f t="shared" si="7"/>
        <v>-104.98</v>
      </c>
    </row>
    <row r="201" spans="1:12" ht="24.75" customHeight="1">
      <c r="A201" t="s">
        <v>378</v>
      </c>
      <c r="B201" t="s">
        <v>379</v>
      </c>
      <c r="C201" t="s">
        <v>594</v>
      </c>
      <c r="D201" t="s">
        <v>14</v>
      </c>
      <c r="E201" s="1">
        <v>132.31</v>
      </c>
      <c r="F201" s="1">
        <v>108.45</v>
      </c>
      <c r="G201" t="s">
        <v>572</v>
      </c>
      <c r="H201" s="1">
        <v>108.45</v>
      </c>
      <c r="I201" t="s">
        <v>595</v>
      </c>
      <c r="J201" t="s">
        <v>524</v>
      </c>
      <c r="K201">
        <f t="shared" si="6"/>
        <v>-5</v>
      </c>
      <c r="L201" s="4">
        <f t="shared" si="7"/>
        <v>-542.25</v>
      </c>
    </row>
    <row r="202" spans="1:12" ht="24.75" customHeight="1">
      <c r="A202" t="s">
        <v>390</v>
      </c>
      <c r="B202" t="s">
        <v>391</v>
      </c>
      <c r="C202" t="s">
        <v>596</v>
      </c>
      <c r="D202" t="s">
        <v>112</v>
      </c>
      <c r="E202" s="1">
        <v>219.33</v>
      </c>
      <c r="F202" s="1">
        <v>179.78</v>
      </c>
      <c r="G202" t="s">
        <v>113</v>
      </c>
      <c r="H202" s="1">
        <v>179.78</v>
      </c>
      <c r="I202" t="s">
        <v>597</v>
      </c>
      <c r="J202" t="s">
        <v>524</v>
      </c>
      <c r="K202">
        <f t="shared" si="6"/>
        <v>45</v>
      </c>
      <c r="L202" s="4">
        <f t="shared" si="7"/>
        <v>8090.1</v>
      </c>
    </row>
    <row r="203" spans="1:12" ht="24.75" customHeight="1">
      <c r="A203" t="s">
        <v>390</v>
      </c>
      <c r="B203" t="s">
        <v>391</v>
      </c>
      <c r="C203" t="s">
        <v>598</v>
      </c>
      <c r="D203" t="s">
        <v>112</v>
      </c>
      <c r="E203" s="1">
        <v>-217.12</v>
      </c>
      <c r="F203" s="1">
        <v>-177.97</v>
      </c>
      <c r="G203" t="s">
        <v>113</v>
      </c>
      <c r="H203" s="1">
        <v>-177.97</v>
      </c>
      <c r="I203" t="s">
        <v>597</v>
      </c>
      <c r="J203" t="s">
        <v>524</v>
      </c>
      <c r="K203">
        <f t="shared" si="6"/>
        <v>45</v>
      </c>
      <c r="L203" s="4">
        <f t="shared" si="7"/>
        <v>-8008.65</v>
      </c>
    </row>
    <row r="204" spans="1:12" ht="24.75" customHeight="1">
      <c r="A204" t="s">
        <v>390</v>
      </c>
      <c r="B204" t="s">
        <v>391</v>
      </c>
      <c r="C204" t="s">
        <v>599</v>
      </c>
      <c r="D204" t="s">
        <v>112</v>
      </c>
      <c r="E204" s="1">
        <v>939.44</v>
      </c>
      <c r="F204" s="1">
        <v>770.03</v>
      </c>
      <c r="G204" t="s">
        <v>113</v>
      </c>
      <c r="H204" s="1">
        <v>770.03</v>
      </c>
      <c r="I204" t="s">
        <v>600</v>
      </c>
      <c r="J204" t="s">
        <v>524</v>
      </c>
      <c r="K204">
        <f t="shared" si="6"/>
        <v>45</v>
      </c>
      <c r="L204" s="4">
        <f t="shared" si="7"/>
        <v>34651.35</v>
      </c>
    </row>
    <row r="205" spans="1:12" ht="24.75" customHeight="1">
      <c r="A205" t="s">
        <v>390</v>
      </c>
      <c r="B205" t="s">
        <v>391</v>
      </c>
      <c r="C205" t="s">
        <v>601</v>
      </c>
      <c r="D205" t="s">
        <v>112</v>
      </c>
      <c r="E205" s="1">
        <v>-527.56</v>
      </c>
      <c r="F205" s="1">
        <v>-432.43</v>
      </c>
      <c r="G205" t="s">
        <v>113</v>
      </c>
      <c r="H205" s="1">
        <v>-432.43</v>
      </c>
      <c r="I205" t="s">
        <v>600</v>
      </c>
      <c r="J205" t="s">
        <v>524</v>
      </c>
      <c r="K205">
        <f t="shared" si="6"/>
        <v>45</v>
      </c>
      <c r="L205" s="4">
        <f t="shared" si="7"/>
        <v>-19459.35</v>
      </c>
    </row>
    <row r="206" spans="1:12" ht="24.75" customHeight="1">
      <c r="A206" t="s">
        <v>390</v>
      </c>
      <c r="B206" t="s">
        <v>391</v>
      </c>
      <c r="C206" t="s">
        <v>602</v>
      </c>
      <c r="D206" t="s">
        <v>112</v>
      </c>
      <c r="E206" s="1">
        <v>142.31</v>
      </c>
      <c r="F206" s="1">
        <v>116.65</v>
      </c>
      <c r="G206" t="s">
        <v>113</v>
      </c>
      <c r="H206" s="1">
        <v>116.65</v>
      </c>
      <c r="I206" t="s">
        <v>603</v>
      </c>
      <c r="J206" t="s">
        <v>524</v>
      </c>
      <c r="K206">
        <f t="shared" si="6"/>
        <v>45</v>
      </c>
      <c r="L206" s="4">
        <f t="shared" si="7"/>
        <v>5249.25</v>
      </c>
    </row>
    <row r="207" spans="1:12" ht="24.75" customHeight="1">
      <c r="A207" t="s">
        <v>390</v>
      </c>
      <c r="B207" t="s">
        <v>391</v>
      </c>
      <c r="C207" t="s">
        <v>604</v>
      </c>
      <c r="D207" t="s">
        <v>112</v>
      </c>
      <c r="E207" s="1">
        <v>142.31</v>
      </c>
      <c r="F207" s="1">
        <v>116.65</v>
      </c>
      <c r="G207" t="s">
        <v>113</v>
      </c>
      <c r="H207" s="1">
        <v>116.65</v>
      </c>
      <c r="I207" t="s">
        <v>605</v>
      </c>
      <c r="J207" t="s">
        <v>524</v>
      </c>
      <c r="K207">
        <f t="shared" si="6"/>
        <v>45</v>
      </c>
      <c r="L207" s="4">
        <f t="shared" si="7"/>
        <v>5249.25</v>
      </c>
    </row>
    <row r="208" spans="1:12" ht="24.75" customHeight="1">
      <c r="A208" t="s">
        <v>91</v>
      </c>
      <c r="B208" t="s">
        <v>92</v>
      </c>
      <c r="C208" t="s">
        <v>606</v>
      </c>
      <c r="D208" t="s">
        <v>498</v>
      </c>
      <c r="E208" s="1">
        <v>102.38</v>
      </c>
      <c r="F208" s="1">
        <v>83.92</v>
      </c>
      <c r="G208" t="s">
        <v>516</v>
      </c>
      <c r="H208" s="1">
        <v>83.92</v>
      </c>
      <c r="I208" t="s">
        <v>607</v>
      </c>
      <c r="J208" t="s">
        <v>524</v>
      </c>
      <c r="K208">
        <f t="shared" si="6"/>
        <v>6</v>
      </c>
      <c r="L208" s="4">
        <f t="shared" si="7"/>
        <v>503.52</v>
      </c>
    </row>
    <row r="209" spans="1:12" ht="24.75" customHeight="1">
      <c r="A209" t="s">
        <v>91</v>
      </c>
      <c r="B209" t="s">
        <v>92</v>
      </c>
      <c r="C209" t="s">
        <v>608</v>
      </c>
      <c r="D209" t="s">
        <v>498</v>
      </c>
      <c r="E209" s="1">
        <v>10.77</v>
      </c>
      <c r="F209" s="1">
        <v>8.83</v>
      </c>
      <c r="G209" t="s">
        <v>516</v>
      </c>
      <c r="H209" s="1">
        <v>8.83</v>
      </c>
      <c r="I209" t="s">
        <v>609</v>
      </c>
      <c r="J209" t="s">
        <v>524</v>
      </c>
      <c r="K209">
        <f t="shared" si="6"/>
        <v>6</v>
      </c>
      <c r="L209" s="4">
        <f t="shared" si="7"/>
        <v>52.980000000000004</v>
      </c>
    </row>
    <row r="210" spans="1:12" ht="24.75" customHeight="1">
      <c r="A210" t="s">
        <v>91</v>
      </c>
      <c r="B210" t="s">
        <v>92</v>
      </c>
      <c r="C210" t="s">
        <v>610</v>
      </c>
      <c r="D210" t="s">
        <v>498</v>
      </c>
      <c r="E210" s="1">
        <v>25.72</v>
      </c>
      <c r="F210" s="1">
        <v>21.08</v>
      </c>
      <c r="G210" t="s">
        <v>516</v>
      </c>
      <c r="H210" s="1">
        <v>21.08</v>
      </c>
      <c r="I210" t="s">
        <v>611</v>
      </c>
      <c r="J210" t="s">
        <v>524</v>
      </c>
      <c r="K210">
        <f t="shared" si="6"/>
        <v>6</v>
      </c>
      <c r="L210" s="4">
        <f t="shared" si="7"/>
        <v>126.47999999999999</v>
      </c>
    </row>
    <row r="211" spans="1:12" ht="24.75" customHeight="1">
      <c r="A211" t="s">
        <v>91</v>
      </c>
      <c r="B211" t="s">
        <v>92</v>
      </c>
      <c r="C211" t="s">
        <v>612</v>
      </c>
      <c r="D211" t="s">
        <v>498</v>
      </c>
      <c r="E211" s="1">
        <v>412.76</v>
      </c>
      <c r="F211" s="1">
        <v>338.33</v>
      </c>
      <c r="G211" t="s">
        <v>516</v>
      </c>
      <c r="H211" s="1">
        <v>338.33</v>
      </c>
      <c r="I211" t="s">
        <v>613</v>
      </c>
      <c r="J211" t="s">
        <v>524</v>
      </c>
      <c r="K211">
        <f t="shared" si="6"/>
        <v>6</v>
      </c>
      <c r="L211" s="4">
        <f t="shared" si="7"/>
        <v>2029.98</v>
      </c>
    </row>
    <row r="212" spans="1:12" ht="24.75" customHeight="1">
      <c r="A212" t="s">
        <v>91</v>
      </c>
      <c r="B212" t="s">
        <v>92</v>
      </c>
      <c r="C212" t="s">
        <v>614</v>
      </c>
      <c r="D212" t="s">
        <v>498</v>
      </c>
      <c r="E212" s="1">
        <v>182.39</v>
      </c>
      <c r="F212" s="1">
        <v>149.5</v>
      </c>
      <c r="G212" t="s">
        <v>516</v>
      </c>
      <c r="H212" s="1">
        <v>149.5</v>
      </c>
      <c r="I212" t="s">
        <v>615</v>
      </c>
      <c r="J212" t="s">
        <v>524</v>
      </c>
      <c r="K212">
        <f t="shared" si="6"/>
        <v>6</v>
      </c>
      <c r="L212" s="4">
        <f t="shared" si="7"/>
        <v>897</v>
      </c>
    </row>
    <row r="213" spans="1:12" ht="24.75" customHeight="1">
      <c r="A213" t="s">
        <v>91</v>
      </c>
      <c r="B213" t="s">
        <v>92</v>
      </c>
      <c r="C213" t="s">
        <v>616</v>
      </c>
      <c r="D213" t="s">
        <v>498</v>
      </c>
      <c r="E213" s="1">
        <v>230.58</v>
      </c>
      <c r="F213" s="1">
        <v>189</v>
      </c>
      <c r="G213" t="s">
        <v>516</v>
      </c>
      <c r="H213" s="1">
        <v>189</v>
      </c>
      <c r="I213" t="s">
        <v>617</v>
      </c>
      <c r="J213" t="s">
        <v>524</v>
      </c>
      <c r="K213">
        <f t="shared" si="6"/>
        <v>6</v>
      </c>
      <c r="L213" s="4">
        <f t="shared" si="7"/>
        <v>1134</v>
      </c>
    </row>
    <row r="214" spans="1:12" ht="24.75" customHeight="1">
      <c r="A214" t="s">
        <v>105</v>
      </c>
      <c r="B214" t="s">
        <v>106</v>
      </c>
      <c r="C214" t="s">
        <v>618</v>
      </c>
      <c r="D214" t="s">
        <v>498</v>
      </c>
      <c r="E214" s="1">
        <v>1355.07</v>
      </c>
      <c r="F214" s="1">
        <v>1302.95</v>
      </c>
      <c r="G214" t="s">
        <v>516</v>
      </c>
      <c r="H214" s="1">
        <v>1302.95</v>
      </c>
      <c r="I214" t="s">
        <v>619</v>
      </c>
      <c r="J214" t="s">
        <v>524</v>
      </c>
      <c r="K214">
        <f t="shared" si="6"/>
        <v>6</v>
      </c>
      <c r="L214" s="4">
        <f t="shared" si="7"/>
        <v>7817.700000000001</v>
      </c>
    </row>
    <row r="215" spans="1:12" ht="24.75" customHeight="1">
      <c r="A215" t="s">
        <v>105</v>
      </c>
      <c r="B215" t="s">
        <v>106</v>
      </c>
      <c r="C215" t="s">
        <v>620</v>
      </c>
      <c r="D215" t="s">
        <v>113</v>
      </c>
      <c r="E215" s="1">
        <v>1606.8</v>
      </c>
      <c r="F215" s="1">
        <v>1545</v>
      </c>
      <c r="G215" t="s">
        <v>563</v>
      </c>
      <c r="H215" s="1">
        <v>1545</v>
      </c>
      <c r="I215" t="s">
        <v>621</v>
      </c>
      <c r="J215" t="s">
        <v>524</v>
      </c>
      <c r="K215">
        <f t="shared" si="6"/>
        <v>5</v>
      </c>
      <c r="L215" s="4">
        <f t="shared" si="7"/>
        <v>7725</v>
      </c>
    </row>
    <row r="216" spans="1:12" ht="24.75" customHeight="1">
      <c r="A216" t="s">
        <v>622</v>
      </c>
      <c r="B216" t="s">
        <v>623</v>
      </c>
      <c r="C216" t="s">
        <v>624</v>
      </c>
      <c r="D216" t="s">
        <v>84</v>
      </c>
      <c r="E216" s="1">
        <v>1496.07</v>
      </c>
      <c r="F216" s="1">
        <v>1226.29</v>
      </c>
      <c r="G216" t="s">
        <v>548</v>
      </c>
      <c r="H216" s="1">
        <v>1226.29</v>
      </c>
      <c r="I216" t="s">
        <v>625</v>
      </c>
      <c r="J216" t="s">
        <v>524</v>
      </c>
      <c r="K216">
        <f t="shared" si="6"/>
        <v>-6</v>
      </c>
      <c r="L216" s="4">
        <f t="shared" si="7"/>
        <v>-7357.74</v>
      </c>
    </row>
    <row r="217" spans="1:12" ht="24.75" customHeight="1">
      <c r="A217" t="s">
        <v>622</v>
      </c>
      <c r="B217" t="s">
        <v>623</v>
      </c>
      <c r="C217" t="s">
        <v>626</v>
      </c>
      <c r="D217" t="s">
        <v>287</v>
      </c>
      <c r="E217" s="1">
        <v>-42.44</v>
      </c>
      <c r="F217" s="1">
        <v>-34.79</v>
      </c>
      <c r="G217" t="s">
        <v>288</v>
      </c>
      <c r="H217" s="1">
        <v>-34.79</v>
      </c>
      <c r="I217" t="s">
        <v>625</v>
      </c>
      <c r="J217" t="s">
        <v>524</v>
      </c>
      <c r="K217">
        <f t="shared" si="6"/>
        <v>19</v>
      </c>
      <c r="L217" s="4">
        <f t="shared" si="7"/>
        <v>-661.01</v>
      </c>
    </row>
    <row r="218" spans="1:12" ht="24.75" customHeight="1">
      <c r="A218" t="s">
        <v>622</v>
      </c>
      <c r="B218" t="s">
        <v>623</v>
      </c>
      <c r="C218" t="s">
        <v>627</v>
      </c>
      <c r="D218" t="s">
        <v>287</v>
      </c>
      <c r="E218" s="1">
        <v>23.94</v>
      </c>
      <c r="F218" s="1">
        <v>19.62</v>
      </c>
      <c r="G218" t="s">
        <v>288</v>
      </c>
      <c r="H218" s="1">
        <v>19.62</v>
      </c>
      <c r="I218" t="s">
        <v>628</v>
      </c>
      <c r="J218" t="s">
        <v>524</v>
      </c>
      <c r="K218">
        <f t="shared" si="6"/>
        <v>19</v>
      </c>
      <c r="L218" s="4">
        <f t="shared" si="7"/>
        <v>372.78000000000003</v>
      </c>
    </row>
    <row r="219" spans="1:12" ht="24.75" customHeight="1">
      <c r="A219" t="s">
        <v>622</v>
      </c>
      <c r="B219" t="s">
        <v>623</v>
      </c>
      <c r="C219" t="s">
        <v>629</v>
      </c>
      <c r="D219" t="s">
        <v>84</v>
      </c>
      <c r="E219" s="1">
        <v>1572.8</v>
      </c>
      <c r="F219" s="1">
        <v>1289.18</v>
      </c>
      <c r="G219" t="s">
        <v>548</v>
      </c>
      <c r="H219" s="1">
        <v>1289.18</v>
      </c>
      <c r="I219" t="s">
        <v>630</v>
      </c>
      <c r="J219" t="s">
        <v>524</v>
      </c>
      <c r="K219">
        <f t="shared" si="6"/>
        <v>-6</v>
      </c>
      <c r="L219" s="4">
        <f t="shared" si="7"/>
        <v>-7735.08</v>
      </c>
    </row>
    <row r="220" spans="1:12" ht="24.75" customHeight="1">
      <c r="A220" t="s">
        <v>622</v>
      </c>
      <c r="B220" t="s">
        <v>623</v>
      </c>
      <c r="C220" t="s">
        <v>631</v>
      </c>
      <c r="D220" t="s">
        <v>287</v>
      </c>
      <c r="E220" s="1">
        <v>-36.86</v>
      </c>
      <c r="F220" s="1">
        <v>-30.21</v>
      </c>
      <c r="G220" t="s">
        <v>288</v>
      </c>
      <c r="H220" s="1">
        <v>-30.21</v>
      </c>
      <c r="I220" t="s">
        <v>630</v>
      </c>
      <c r="J220" t="s">
        <v>524</v>
      </c>
      <c r="K220">
        <f t="shared" si="6"/>
        <v>19</v>
      </c>
      <c r="L220" s="4">
        <f t="shared" si="7"/>
        <v>-573.99</v>
      </c>
    </row>
    <row r="221" spans="1:12" ht="24.75" customHeight="1">
      <c r="A221" t="s">
        <v>137</v>
      </c>
      <c r="B221" t="s">
        <v>138</v>
      </c>
      <c r="C221" t="s">
        <v>632</v>
      </c>
      <c r="D221" t="s">
        <v>538</v>
      </c>
      <c r="E221" s="1">
        <v>585.91</v>
      </c>
      <c r="F221" s="1">
        <v>558.01</v>
      </c>
      <c r="G221" t="s">
        <v>516</v>
      </c>
      <c r="H221" s="1">
        <v>558.01</v>
      </c>
      <c r="I221" t="s">
        <v>633</v>
      </c>
      <c r="J221" t="s">
        <v>524</v>
      </c>
      <c r="K221">
        <f t="shared" si="6"/>
        <v>6</v>
      </c>
      <c r="L221" s="4">
        <f t="shared" si="7"/>
        <v>3348.06</v>
      </c>
    </row>
    <row r="222" spans="1:12" ht="24.75" customHeight="1">
      <c r="A222" t="s">
        <v>137</v>
      </c>
      <c r="B222" t="s">
        <v>138</v>
      </c>
      <c r="C222" t="s">
        <v>634</v>
      </c>
      <c r="D222" t="s">
        <v>538</v>
      </c>
      <c r="E222" s="1">
        <v>585.91</v>
      </c>
      <c r="F222" s="1">
        <v>558.01</v>
      </c>
      <c r="G222" t="s">
        <v>516</v>
      </c>
      <c r="H222" s="1">
        <v>558.01</v>
      </c>
      <c r="I222" t="s">
        <v>635</v>
      </c>
      <c r="J222" t="s">
        <v>524</v>
      </c>
      <c r="K222">
        <f t="shared" si="6"/>
        <v>6</v>
      </c>
      <c r="L222" s="4">
        <f t="shared" si="7"/>
        <v>3348.06</v>
      </c>
    </row>
    <row r="223" spans="1:12" ht="24.75" customHeight="1">
      <c r="A223" t="s">
        <v>137</v>
      </c>
      <c r="B223" t="s">
        <v>138</v>
      </c>
      <c r="C223" t="s">
        <v>636</v>
      </c>
      <c r="D223" t="s">
        <v>538</v>
      </c>
      <c r="E223" s="1">
        <v>1243.55</v>
      </c>
      <c r="F223" s="1">
        <v>1184.33</v>
      </c>
      <c r="G223" t="s">
        <v>516</v>
      </c>
      <c r="H223" s="1">
        <v>1184.33</v>
      </c>
      <c r="I223" t="s">
        <v>637</v>
      </c>
      <c r="J223" t="s">
        <v>524</v>
      </c>
      <c r="K223">
        <f t="shared" si="6"/>
        <v>6</v>
      </c>
      <c r="L223" s="4">
        <f t="shared" si="7"/>
        <v>7105.98</v>
      </c>
    </row>
    <row r="224" spans="1:12" ht="24.75" customHeight="1">
      <c r="A224" t="s">
        <v>137</v>
      </c>
      <c r="B224" t="s">
        <v>138</v>
      </c>
      <c r="C224" t="s">
        <v>638</v>
      </c>
      <c r="D224" t="s">
        <v>538</v>
      </c>
      <c r="E224" s="1">
        <v>585.91</v>
      </c>
      <c r="F224" s="1">
        <v>558.01</v>
      </c>
      <c r="G224" t="s">
        <v>516</v>
      </c>
      <c r="H224" s="1">
        <v>558.01</v>
      </c>
      <c r="I224" t="s">
        <v>639</v>
      </c>
      <c r="J224" t="s">
        <v>524</v>
      </c>
      <c r="K224">
        <f t="shared" si="6"/>
        <v>6</v>
      </c>
      <c r="L224" s="4">
        <f t="shared" si="7"/>
        <v>3348.06</v>
      </c>
    </row>
    <row r="225" spans="1:12" ht="24.75" customHeight="1">
      <c r="A225" t="s">
        <v>137</v>
      </c>
      <c r="B225" t="s">
        <v>138</v>
      </c>
      <c r="C225" t="s">
        <v>640</v>
      </c>
      <c r="D225" t="s">
        <v>538</v>
      </c>
      <c r="E225" s="1">
        <v>573.94</v>
      </c>
      <c r="F225" s="1">
        <v>546.61</v>
      </c>
      <c r="G225" t="s">
        <v>516</v>
      </c>
      <c r="H225" s="1">
        <v>546.61</v>
      </c>
      <c r="I225" t="s">
        <v>641</v>
      </c>
      <c r="J225" t="s">
        <v>524</v>
      </c>
      <c r="K225">
        <f t="shared" si="6"/>
        <v>6</v>
      </c>
      <c r="L225" s="4">
        <f t="shared" si="7"/>
        <v>3279.66</v>
      </c>
    </row>
    <row r="226" spans="1:12" ht="24.75" customHeight="1">
      <c r="A226" t="s">
        <v>137</v>
      </c>
      <c r="B226" t="s">
        <v>138</v>
      </c>
      <c r="C226" t="s">
        <v>642</v>
      </c>
      <c r="D226" t="s">
        <v>538</v>
      </c>
      <c r="E226" s="1">
        <v>585.91</v>
      </c>
      <c r="F226" s="1">
        <v>558.01</v>
      </c>
      <c r="G226" t="s">
        <v>516</v>
      </c>
      <c r="H226" s="1">
        <v>558.01</v>
      </c>
      <c r="I226" t="s">
        <v>643</v>
      </c>
      <c r="J226" t="s">
        <v>524</v>
      </c>
      <c r="K226">
        <f t="shared" si="6"/>
        <v>6</v>
      </c>
      <c r="L226" s="4">
        <f t="shared" si="7"/>
        <v>3348.06</v>
      </c>
    </row>
    <row r="227" spans="1:12" ht="24.75" customHeight="1">
      <c r="A227" t="s">
        <v>471</v>
      </c>
      <c r="B227" t="s">
        <v>472</v>
      </c>
      <c r="C227" t="s">
        <v>644</v>
      </c>
      <c r="D227" t="s">
        <v>14</v>
      </c>
      <c r="E227" s="1">
        <v>82.96</v>
      </c>
      <c r="F227" s="1">
        <v>68</v>
      </c>
      <c r="G227" t="s">
        <v>572</v>
      </c>
      <c r="H227" s="1">
        <v>68</v>
      </c>
      <c r="I227" t="s">
        <v>645</v>
      </c>
      <c r="J227" t="s">
        <v>524</v>
      </c>
      <c r="K227">
        <f t="shared" si="6"/>
        <v>-5</v>
      </c>
      <c r="L227" s="4">
        <f t="shared" si="7"/>
        <v>-340</v>
      </c>
    </row>
    <row r="228" spans="1:12" ht="24.75" customHeight="1">
      <c r="A228" t="s">
        <v>646</v>
      </c>
      <c r="B228" t="s">
        <v>647</v>
      </c>
      <c r="C228" t="s">
        <v>648</v>
      </c>
      <c r="D228" t="s">
        <v>557</v>
      </c>
      <c r="E228" s="1">
        <v>462</v>
      </c>
      <c r="F228" s="1">
        <v>420</v>
      </c>
      <c r="G228" t="s">
        <v>558</v>
      </c>
      <c r="H228" s="1">
        <v>420</v>
      </c>
      <c r="I228" t="s">
        <v>649</v>
      </c>
      <c r="J228" t="s">
        <v>524</v>
      </c>
      <c r="K228">
        <f t="shared" si="6"/>
        <v>-2</v>
      </c>
      <c r="L228" s="4">
        <f t="shared" si="7"/>
        <v>-840</v>
      </c>
    </row>
    <row r="229" spans="1:12" ht="24.75" customHeight="1">
      <c r="A229" t="s">
        <v>650</v>
      </c>
      <c r="B229" t="s">
        <v>651</v>
      </c>
      <c r="C229" t="s">
        <v>652</v>
      </c>
      <c r="D229" t="s">
        <v>20</v>
      </c>
      <c r="E229" s="1">
        <v>7340.14</v>
      </c>
      <c r="F229" s="1">
        <v>7060.74</v>
      </c>
      <c r="G229" t="s">
        <v>512</v>
      </c>
      <c r="H229" s="1">
        <v>7060.74</v>
      </c>
      <c r="I229" t="s">
        <v>653</v>
      </c>
      <c r="J229" t="s">
        <v>524</v>
      </c>
      <c r="K229">
        <f t="shared" si="6"/>
        <v>44</v>
      </c>
      <c r="L229" s="4">
        <f t="shared" si="7"/>
        <v>310672.56</v>
      </c>
    </row>
    <row r="230" spans="1:12" ht="24.75" customHeight="1">
      <c r="A230" t="s">
        <v>654</v>
      </c>
      <c r="B230" t="s">
        <v>655</v>
      </c>
      <c r="C230" t="s">
        <v>656</v>
      </c>
      <c r="D230" t="s">
        <v>14</v>
      </c>
      <c r="E230" s="1">
        <v>318</v>
      </c>
      <c r="F230" s="1">
        <v>260.66</v>
      </c>
      <c r="G230" t="s">
        <v>572</v>
      </c>
      <c r="H230" s="1">
        <v>260.66</v>
      </c>
      <c r="I230" t="s">
        <v>657</v>
      </c>
      <c r="J230" t="s">
        <v>524</v>
      </c>
      <c r="K230">
        <f t="shared" si="6"/>
        <v>-5</v>
      </c>
      <c r="L230" s="4">
        <f t="shared" si="7"/>
        <v>-1303.3000000000002</v>
      </c>
    </row>
    <row r="231" spans="1:12" ht="24.75" customHeight="1">
      <c r="A231" t="s">
        <v>658</v>
      </c>
      <c r="B231" t="s">
        <v>659</v>
      </c>
      <c r="C231" t="s">
        <v>660</v>
      </c>
      <c r="D231" t="s">
        <v>257</v>
      </c>
      <c r="E231" s="1">
        <v>50.23</v>
      </c>
      <c r="F231" s="1">
        <v>48.3</v>
      </c>
      <c r="G231" t="s">
        <v>258</v>
      </c>
      <c r="H231" s="1">
        <v>48.3</v>
      </c>
      <c r="I231" t="s">
        <v>661</v>
      </c>
      <c r="J231" t="s">
        <v>524</v>
      </c>
      <c r="K231">
        <f t="shared" si="6"/>
        <v>15</v>
      </c>
      <c r="L231" s="4">
        <f t="shared" si="7"/>
        <v>724.5</v>
      </c>
    </row>
    <row r="232" spans="1:12" ht="24.75" customHeight="1">
      <c r="A232" t="s">
        <v>658</v>
      </c>
      <c r="B232" t="s">
        <v>659</v>
      </c>
      <c r="C232" t="s">
        <v>662</v>
      </c>
      <c r="D232" t="s">
        <v>257</v>
      </c>
      <c r="E232" s="1">
        <v>1844.23</v>
      </c>
      <c r="F232" s="1">
        <v>1773.3</v>
      </c>
      <c r="G232" t="s">
        <v>258</v>
      </c>
      <c r="H232" s="1">
        <v>1773.3</v>
      </c>
      <c r="I232" t="s">
        <v>663</v>
      </c>
      <c r="J232" t="s">
        <v>524</v>
      </c>
      <c r="K232">
        <f t="shared" si="6"/>
        <v>15</v>
      </c>
      <c r="L232" s="4">
        <f t="shared" si="7"/>
        <v>26599.5</v>
      </c>
    </row>
    <row r="233" spans="1:12" ht="24.75" customHeight="1">
      <c r="A233" t="s">
        <v>658</v>
      </c>
      <c r="B233" t="s">
        <v>659</v>
      </c>
      <c r="C233" t="s">
        <v>664</v>
      </c>
      <c r="D233" t="s">
        <v>257</v>
      </c>
      <c r="E233" s="1">
        <v>574.08</v>
      </c>
      <c r="F233" s="1">
        <v>552</v>
      </c>
      <c r="G233" t="s">
        <v>258</v>
      </c>
      <c r="H233" s="1">
        <v>552</v>
      </c>
      <c r="I233" t="s">
        <v>665</v>
      </c>
      <c r="J233" t="s">
        <v>524</v>
      </c>
      <c r="K233">
        <f t="shared" si="6"/>
        <v>15</v>
      </c>
      <c r="L233" s="4">
        <f t="shared" si="7"/>
        <v>8280</v>
      </c>
    </row>
    <row r="234" spans="1:12" ht="24.75" customHeight="1">
      <c r="A234" t="s">
        <v>658</v>
      </c>
      <c r="B234" t="s">
        <v>659</v>
      </c>
      <c r="C234" t="s">
        <v>666</v>
      </c>
      <c r="D234" t="s">
        <v>257</v>
      </c>
      <c r="E234" s="1">
        <v>1808.35</v>
      </c>
      <c r="F234" s="1">
        <v>1738.8</v>
      </c>
      <c r="G234" t="s">
        <v>258</v>
      </c>
      <c r="H234" s="1">
        <v>1738.8</v>
      </c>
      <c r="I234" t="s">
        <v>667</v>
      </c>
      <c r="J234" t="s">
        <v>524</v>
      </c>
      <c r="K234">
        <f t="shared" si="6"/>
        <v>15</v>
      </c>
      <c r="L234" s="4">
        <f t="shared" si="7"/>
        <v>26082</v>
      </c>
    </row>
    <row r="235" spans="1:12" ht="24.75" customHeight="1">
      <c r="A235" t="s">
        <v>658</v>
      </c>
      <c r="B235" t="s">
        <v>659</v>
      </c>
      <c r="C235" t="s">
        <v>668</v>
      </c>
      <c r="D235" t="s">
        <v>257</v>
      </c>
      <c r="E235" s="1">
        <v>593.22</v>
      </c>
      <c r="F235" s="1">
        <v>570.4</v>
      </c>
      <c r="G235" t="s">
        <v>258</v>
      </c>
      <c r="H235" s="1">
        <v>570.4</v>
      </c>
      <c r="I235" t="s">
        <v>669</v>
      </c>
      <c r="J235" t="s">
        <v>524</v>
      </c>
      <c r="K235">
        <f t="shared" si="6"/>
        <v>15</v>
      </c>
      <c r="L235" s="4">
        <f t="shared" si="7"/>
        <v>8556</v>
      </c>
    </row>
    <row r="236" spans="1:12" ht="24.75" customHeight="1">
      <c r="A236" t="s">
        <v>658</v>
      </c>
      <c r="B236" t="s">
        <v>659</v>
      </c>
      <c r="C236" t="s">
        <v>670</v>
      </c>
      <c r="D236" t="s">
        <v>84</v>
      </c>
      <c r="E236" s="1">
        <v>1853.8</v>
      </c>
      <c r="F236" s="1">
        <v>1782.5</v>
      </c>
      <c r="G236" t="s">
        <v>548</v>
      </c>
      <c r="H236" s="1">
        <v>1782.5</v>
      </c>
      <c r="I236" t="s">
        <v>671</v>
      </c>
      <c r="J236" t="s">
        <v>524</v>
      </c>
      <c r="K236">
        <f t="shared" si="6"/>
        <v>-6</v>
      </c>
      <c r="L236" s="4">
        <f t="shared" si="7"/>
        <v>-10695</v>
      </c>
    </row>
    <row r="237" spans="1:12" ht="24.75" customHeight="1">
      <c r="A237" t="s">
        <v>658</v>
      </c>
      <c r="B237" t="s">
        <v>659</v>
      </c>
      <c r="C237" t="s">
        <v>672</v>
      </c>
      <c r="D237" t="s">
        <v>84</v>
      </c>
      <c r="E237" s="1">
        <v>581.26</v>
      </c>
      <c r="F237" s="1">
        <v>558.9</v>
      </c>
      <c r="G237" t="s">
        <v>548</v>
      </c>
      <c r="H237" s="1">
        <v>558.9</v>
      </c>
      <c r="I237" t="s">
        <v>673</v>
      </c>
      <c r="J237" t="s">
        <v>524</v>
      </c>
      <c r="K237">
        <f t="shared" si="6"/>
        <v>-6</v>
      </c>
      <c r="L237" s="4">
        <f t="shared" si="7"/>
        <v>-3353.3999999999996</v>
      </c>
    </row>
    <row r="238" spans="1:12" ht="24.75" customHeight="1">
      <c r="A238" t="s">
        <v>475</v>
      </c>
      <c r="B238" t="s">
        <v>476</v>
      </c>
      <c r="C238" t="s">
        <v>674</v>
      </c>
      <c r="D238" t="s">
        <v>35</v>
      </c>
      <c r="E238" s="1">
        <v>302.64</v>
      </c>
      <c r="F238" s="1">
        <v>251.67</v>
      </c>
      <c r="G238" t="s">
        <v>533</v>
      </c>
      <c r="H238" s="1">
        <v>251.67</v>
      </c>
      <c r="I238" t="s">
        <v>675</v>
      </c>
      <c r="J238" t="s">
        <v>567</v>
      </c>
      <c r="K238">
        <f t="shared" si="6"/>
        <v>3</v>
      </c>
      <c r="L238" s="4">
        <f t="shared" si="7"/>
        <v>755.01</v>
      </c>
    </row>
    <row r="239" spans="1:12" ht="24.75" customHeight="1">
      <c r="A239" t="s">
        <v>475</v>
      </c>
      <c r="B239" t="s">
        <v>476</v>
      </c>
      <c r="C239" t="s">
        <v>676</v>
      </c>
      <c r="D239" t="s">
        <v>35</v>
      </c>
      <c r="E239" s="1">
        <v>34.94</v>
      </c>
      <c r="F239" s="1">
        <v>28.64</v>
      </c>
      <c r="G239" t="s">
        <v>533</v>
      </c>
      <c r="H239" s="1">
        <v>28.64</v>
      </c>
      <c r="I239" t="s">
        <v>677</v>
      </c>
      <c r="J239" t="s">
        <v>567</v>
      </c>
      <c r="K239">
        <f t="shared" si="6"/>
        <v>3</v>
      </c>
      <c r="L239" s="4">
        <f t="shared" si="7"/>
        <v>85.92</v>
      </c>
    </row>
    <row r="240" spans="1:12" ht="24.75" customHeight="1">
      <c r="A240" t="s">
        <v>475</v>
      </c>
      <c r="B240" t="s">
        <v>476</v>
      </c>
      <c r="C240" t="s">
        <v>678</v>
      </c>
      <c r="D240" t="s">
        <v>35</v>
      </c>
      <c r="E240" s="1">
        <v>27.11</v>
      </c>
      <c r="F240" s="1">
        <v>22.22</v>
      </c>
      <c r="G240" t="s">
        <v>533</v>
      </c>
      <c r="H240" s="1">
        <v>22.22</v>
      </c>
      <c r="I240" t="s">
        <v>679</v>
      </c>
      <c r="J240" t="s">
        <v>567</v>
      </c>
      <c r="K240">
        <f t="shared" si="6"/>
        <v>3</v>
      </c>
      <c r="L240" s="4">
        <f t="shared" si="7"/>
        <v>66.66</v>
      </c>
    </row>
    <row r="241" spans="1:12" ht="24.75" customHeight="1">
      <c r="A241" t="s">
        <v>475</v>
      </c>
      <c r="B241" t="s">
        <v>476</v>
      </c>
      <c r="C241" t="s">
        <v>680</v>
      </c>
      <c r="D241" t="s">
        <v>35</v>
      </c>
      <c r="E241" s="1">
        <v>21.96</v>
      </c>
      <c r="F241" s="1">
        <v>18</v>
      </c>
      <c r="G241" t="s">
        <v>533</v>
      </c>
      <c r="H241" s="1">
        <v>18</v>
      </c>
      <c r="I241" t="s">
        <v>681</v>
      </c>
      <c r="J241" t="s">
        <v>567</v>
      </c>
      <c r="K241">
        <f t="shared" si="6"/>
        <v>3</v>
      </c>
      <c r="L241" s="4">
        <f t="shared" si="7"/>
        <v>54</v>
      </c>
    </row>
    <row r="242" spans="1:12" ht="24.75" customHeight="1">
      <c r="A242" t="s">
        <v>475</v>
      </c>
      <c r="B242" t="s">
        <v>476</v>
      </c>
      <c r="C242" t="s">
        <v>682</v>
      </c>
      <c r="D242" t="s">
        <v>35</v>
      </c>
      <c r="E242" s="1">
        <v>21.96</v>
      </c>
      <c r="F242" s="1">
        <v>18</v>
      </c>
      <c r="G242" t="s">
        <v>533</v>
      </c>
      <c r="H242" s="1">
        <v>18</v>
      </c>
      <c r="I242" t="s">
        <v>683</v>
      </c>
      <c r="J242" t="s">
        <v>567</v>
      </c>
      <c r="K242">
        <f t="shared" si="6"/>
        <v>3</v>
      </c>
      <c r="L242" s="4">
        <f t="shared" si="7"/>
        <v>54</v>
      </c>
    </row>
    <row r="243" spans="1:12" ht="24.75" customHeight="1">
      <c r="A243" t="s">
        <v>475</v>
      </c>
      <c r="B243" t="s">
        <v>476</v>
      </c>
      <c r="C243" t="s">
        <v>684</v>
      </c>
      <c r="D243" t="s">
        <v>35</v>
      </c>
      <c r="E243" s="1">
        <v>11.16</v>
      </c>
      <c r="F243" s="1">
        <v>9.15</v>
      </c>
      <c r="G243" t="s">
        <v>533</v>
      </c>
      <c r="H243" s="1">
        <v>9.15</v>
      </c>
      <c r="I243" t="s">
        <v>685</v>
      </c>
      <c r="J243" t="s">
        <v>567</v>
      </c>
      <c r="K243">
        <f t="shared" si="6"/>
        <v>3</v>
      </c>
      <c r="L243" s="4">
        <f t="shared" si="7"/>
        <v>27.450000000000003</v>
      </c>
    </row>
    <row r="244" spans="1:12" ht="24.75" customHeight="1">
      <c r="A244" t="s">
        <v>475</v>
      </c>
      <c r="B244" t="s">
        <v>476</v>
      </c>
      <c r="C244" t="s">
        <v>686</v>
      </c>
      <c r="D244" t="s">
        <v>35</v>
      </c>
      <c r="E244" s="1">
        <v>10.97</v>
      </c>
      <c r="F244" s="1">
        <v>8.99</v>
      </c>
      <c r="G244" t="s">
        <v>318</v>
      </c>
      <c r="H244" s="1">
        <v>8.99</v>
      </c>
      <c r="I244" t="s">
        <v>687</v>
      </c>
      <c r="J244" t="s">
        <v>567</v>
      </c>
      <c r="K244">
        <f t="shared" si="6"/>
        <v>13</v>
      </c>
      <c r="L244" s="4">
        <f t="shared" si="7"/>
        <v>116.87</v>
      </c>
    </row>
    <row r="245" spans="1:12" ht="24.75" customHeight="1">
      <c r="A245" t="s">
        <v>475</v>
      </c>
      <c r="B245" t="s">
        <v>476</v>
      </c>
      <c r="C245" t="s">
        <v>688</v>
      </c>
      <c r="D245" t="s">
        <v>35</v>
      </c>
      <c r="E245" s="1">
        <v>10.86</v>
      </c>
      <c r="F245" s="1">
        <v>8.9</v>
      </c>
      <c r="G245" t="s">
        <v>533</v>
      </c>
      <c r="H245" s="1">
        <v>8.9</v>
      </c>
      <c r="I245" t="s">
        <v>689</v>
      </c>
      <c r="J245" t="s">
        <v>567</v>
      </c>
      <c r="K245">
        <f t="shared" si="6"/>
        <v>3</v>
      </c>
      <c r="L245" s="4">
        <f t="shared" si="7"/>
        <v>26.700000000000003</v>
      </c>
    </row>
    <row r="246" spans="1:12" ht="24.75" customHeight="1">
      <c r="A246" t="s">
        <v>475</v>
      </c>
      <c r="B246" t="s">
        <v>476</v>
      </c>
      <c r="C246" t="s">
        <v>690</v>
      </c>
      <c r="D246" t="s">
        <v>35</v>
      </c>
      <c r="E246" s="1">
        <v>9.78</v>
      </c>
      <c r="F246" s="1">
        <v>8.02</v>
      </c>
      <c r="G246" t="s">
        <v>533</v>
      </c>
      <c r="H246" s="1">
        <v>8.02</v>
      </c>
      <c r="I246" t="s">
        <v>691</v>
      </c>
      <c r="J246" t="s">
        <v>567</v>
      </c>
      <c r="K246">
        <f t="shared" si="6"/>
        <v>3</v>
      </c>
      <c r="L246" s="4">
        <f t="shared" si="7"/>
        <v>24.06</v>
      </c>
    </row>
    <row r="247" spans="1:12" ht="24.75" customHeight="1">
      <c r="A247" t="s">
        <v>475</v>
      </c>
      <c r="B247" t="s">
        <v>476</v>
      </c>
      <c r="C247" t="s">
        <v>692</v>
      </c>
      <c r="D247" t="s">
        <v>35</v>
      </c>
      <c r="E247" s="1">
        <v>9.76</v>
      </c>
      <c r="F247" s="1">
        <v>8</v>
      </c>
      <c r="G247" t="s">
        <v>533</v>
      </c>
      <c r="H247" s="1">
        <v>8</v>
      </c>
      <c r="I247" t="s">
        <v>693</v>
      </c>
      <c r="J247" t="s">
        <v>567</v>
      </c>
      <c r="K247">
        <f t="shared" si="6"/>
        <v>3</v>
      </c>
      <c r="L247" s="4">
        <f t="shared" si="7"/>
        <v>24</v>
      </c>
    </row>
    <row r="248" spans="1:12" ht="24.75" customHeight="1">
      <c r="A248" t="s">
        <v>475</v>
      </c>
      <c r="B248" t="s">
        <v>476</v>
      </c>
      <c r="C248" t="s">
        <v>694</v>
      </c>
      <c r="D248" t="s">
        <v>35</v>
      </c>
      <c r="E248" s="1">
        <v>106.36</v>
      </c>
      <c r="F248" s="1">
        <v>87.18</v>
      </c>
      <c r="G248" t="s">
        <v>533</v>
      </c>
      <c r="H248" s="1">
        <v>87.18</v>
      </c>
      <c r="I248" t="s">
        <v>695</v>
      </c>
      <c r="J248" t="s">
        <v>567</v>
      </c>
      <c r="K248">
        <f t="shared" si="6"/>
        <v>3</v>
      </c>
      <c r="L248" s="4">
        <f t="shared" si="7"/>
        <v>261.54</v>
      </c>
    </row>
    <row r="249" spans="1:12" ht="24.75" customHeight="1">
      <c r="A249" t="s">
        <v>475</v>
      </c>
      <c r="B249" t="s">
        <v>476</v>
      </c>
      <c r="C249" t="s">
        <v>696</v>
      </c>
      <c r="D249" t="s">
        <v>35</v>
      </c>
      <c r="E249" s="1">
        <v>100.28</v>
      </c>
      <c r="F249" s="1">
        <v>85.8</v>
      </c>
      <c r="G249" t="s">
        <v>533</v>
      </c>
      <c r="H249" s="1">
        <v>85.8</v>
      </c>
      <c r="I249" t="s">
        <v>697</v>
      </c>
      <c r="J249" t="s">
        <v>567</v>
      </c>
      <c r="K249">
        <f t="shared" si="6"/>
        <v>3</v>
      </c>
      <c r="L249" s="4">
        <f t="shared" si="7"/>
        <v>257.4</v>
      </c>
    </row>
    <row r="250" spans="1:12" ht="24.75" customHeight="1">
      <c r="A250" t="s">
        <v>475</v>
      </c>
      <c r="B250" t="s">
        <v>476</v>
      </c>
      <c r="C250" t="s">
        <v>698</v>
      </c>
      <c r="D250" t="s">
        <v>35</v>
      </c>
      <c r="E250" s="1">
        <v>80.52</v>
      </c>
      <c r="F250" s="1">
        <v>66</v>
      </c>
      <c r="G250" t="s">
        <v>533</v>
      </c>
      <c r="H250" s="1">
        <v>66</v>
      </c>
      <c r="I250" t="s">
        <v>699</v>
      </c>
      <c r="J250" t="s">
        <v>567</v>
      </c>
      <c r="K250">
        <f t="shared" si="6"/>
        <v>3</v>
      </c>
      <c r="L250" s="4">
        <f t="shared" si="7"/>
        <v>198</v>
      </c>
    </row>
    <row r="251" spans="1:12" ht="24.75" customHeight="1">
      <c r="A251" t="s">
        <v>535</v>
      </c>
      <c r="B251" t="s">
        <v>536</v>
      </c>
      <c r="C251" t="s">
        <v>700</v>
      </c>
      <c r="D251" t="s">
        <v>317</v>
      </c>
      <c r="E251" s="1">
        <v>546.96</v>
      </c>
      <c r="F251" s="1">
        <v>546.96</v>
      </c>
      <c r="G251" t="s">
        <v>318</v>
      </c>
      <c r="H251" s="1">
        <v>546.96</v>
      </c>
      <c r="I251" t="s">
        <v>701</v>
      </c>
      <c r="J251" t="s">
        <v>567</v>
      </c>
      <c r="K251">
        <f t="shared" si="6"/>
        <v>13</v>
      </c>
      <c r="L251" s="4">
        <f t="shared" si="7"/>
        <v>7110.4800000000005</v>
      </c>
    </row>
    <row r="252" spans="1:12" ht="24.75" customHeight="1">
      <c r="A252" t="s">
        <v>702</v>
      </c>
      <c r="B252" t="s">
        <v>703</v>
      </c>
      <c r="C252" t="s">
        <v>704</v>
      </c>
      <c r="D252" t="s">
        <v>160</v>
      </c>
      <c r="E252" s="1">
        <v>1048.53</v>
      </c>
      <c r="F252" s="1">
        <v>859.45</v>
      </c>
      <c r="G252" t="s">
        <v>161</v>
      </c>
      <c r="H252" s="1">
        <v>859.45</v>
      </c>
      <c r="I252" t="s">
        <v>705</v>
      </c>
      <c r="J252" t="s">
        <v>567</v>
      </c>
      <c r="K252">
        <f t="shared" si="6"/>
        <v>18</v>
      </c>
      <c r="L252" s="4">
        <f t="shared" si="7"/>
        <v>15470.1</v>
      </c>
    </row>
    <row r="253" spans="1:12" ht="24.75" customHeight="1">
      <c r="A253" t="s">
        <v>702</v>
      </c>
      <c r="B253" t="s">
        <v>703</v>
      </c>
      <c r="C253" t="s">
        <v>706</v>
      </c>
      <c r="D253" t="s">
        <v>160</v>
      </c>
      <c r="E253" s="1">
        <v>1321.1</v>
      </c>
      <c r="F253" s="1">
        <v>1082.87</v>
      </c>
      <c r="G253" t="s">
        <v>161</v>
      </c>
      <c r="H253" s="1">
        <v>1082.87</v>
      </c>
      <c r="I253" t="s">
        <v>707</v>
      </c>
      <c r="J253" t="s">
        <v>567</v>
      </c>
      <c r="K253">
        <f t="shared" si="6"/>
        <v>18</v>
      </c>
      <c r="L253" s="4">
        <f t="shared" si="7"/>
        <v>19491.659999999996</v>
      </c>
    </row>
    <row r="254" spans="1:12" ht="24.75" customHeight="1">
      <c r="A254" t="s">
        <v>475</v>
      </c>
      <c r="B254" t="s">
        <v>476</v>
      </c>
      <c r="C254" t="s">
        <v>708</v>
      </c>
      <c r="D254" t="s">
        <v>35</v>
      </c>
      <c r="E254" s="1">
        <v>71.09</v>
      </c>
      <c r="F254" s="1">
        <v>58.27</v>
      </c>
      <c r="G254" t="s">
        <v>533</v>
      </c>
      <c r="H254" s="1">
        <v>58.27</v>
      </c>
      <c r="I254" t="s">
        <v>709</v>
      </c>
      <c r="J254" t="s">
        <v>567</v>
      </c>
      <c r="K254">
        <f t="shared" si="6"/>
        <v>3</v>
      </c>
      <c r="L254" s="4">
        <f t="shared" si="7"/>
        <v>174.81</v>
      </c>
    </row>
    <row r="255" spans="1:12" ht="24.75" customHeight="1">
      <c r="A255" t="s">
        <v>475</v>
      </c>
      <c r="B255" t="s">
        <v>476</v>
      </c>
      <c r="C255" t="s">
        <v>710</v>
      </c>
      <c r="D255" t="s">
        <v>35</v>
      </c>
      <c r="E255" s="1">
        <v>71.09</v>
      </c>
      <c r="F255" s="1">
        <v>58.27</v>
      </c>
      <c r="G255" t="s">
        <v>533</v>
      </c>
      <c r="H255" s="1">
        <v>58.27</v>
      </c>
      <c r="I255" t="s">
        <v>711</v>
      </c>
      <c r="J255" t="s">
        <v>567</v>
      </c>
      <c r="K255">
        <f t="shared" si="6"/>
        <v>3</v>
      </c>
      <c r="L255" s="4">
        <f t="shared" si="7"/>
        <v>174.81</v>
      </c>
    </row>
    <row r="256" spans="1:12" ht="24.75" customHeight="1">
      <c r="A256" t="s">
        <v>17</v>
      </c>
      <c r="B256" t="s">
        <v>18</v>
      </c>
      <c r="C256" t="s">
        <v>712</v>
      </c>
      <c r="D256" t="s">
        <v>566</v>
      </c>
      <c r="E256" s="1">
        <v>519.23</v>
      </c>
      <c r="F256" s="1">
        <v>425.6</v>
      </c>
      <c r="G256" t="s">
        <v>567</v>
      </c>
      <c r="H256" s="1">
        <v>425.6</v>
      </c>
      <c r="I256" t="s">
        <v>713</v>
      </c>
      <c r="J256" t="s">
        <v>714</v>
      </c>
      <c r="K256">
        <f t="shared" si="6"/>
        <v>5</v>
      </c>
      <c r="L256" s="4">
        <f t="shared" si="7"/>
        <v>2128</v>
      </c>
    </row>
    <row r="257" spans="1:12" ht="24.75" customHeight="1">
      <c r="A257" t="s">
        <v>150</v>
      </c>
      <c r="B257" t="s">
        <v>18</v>
      </c>
      <c r="C257" t="s">
        <v>715</v>
      </c>
      <c r="D257" t="s">
        <v>716</v>
      </c>
      <c r="E257" s="1">
        <v>20.31</v>
      </c>
      <c r="F257" s="1">
        <v>18.46</v>
      </c>
      <c r="G257" t="s">
        <v>717</v>
      </c>
      <c r="H257" s="1">
        <v>18.46</v>
      </c>
      <c r="I257" t="s">
        <v>718</v>
      </c>
      <c r="J257" t="s">
        <v>714</v>
      </c>
      <c r="K257">
        <f t="shared" si="6"/>
        <v>2</v>
      </c>
      <c r="L257" s="4">
        <f t="shared" si="7"/>
        <v>36.92</v>
      </c>
    </row>
    <row r="258" spans="1:12" ht="24.75" customHeight="1">
      <c r="A258" t="s">
        <v>150</v>
      </c>
      <c r="B258" t="s">
        <v>18</v>
      </c>
      <c r="C258" t="s">
        <v>719</v>
      </c>
      <c r="D258" t="s">
        <v>720</v>
      </c>
      <c r="E258" s="1">
        <v>2495.97</v>
      </c>
      <c r="F258" s="1">
        <v>2269.06</v>
      </c>
      <c r="G258" t="s">
        <v>717</v>
      </c>
      <c r="H258" s="1">
        <v>2269.06</v>
      </c>
      <c r="I258" t="s">
        <v>718</v>
      </c>
      <c r="J258" t="s">
        <v>714</v>
      </c>
      <c r="K258">
        <f t="shared" si="6"/>
        <v>2</v>
      </c>
      <c r="L258" s="4">
        <f t="shared" si="7"/>
        <v>4538.12</v>
      </c>
    </row>
    <row r="259" spans="1:12" ht="24.75" customHeight="1">
      <c r="A259" t="s">
        <v>150</v>
      </c>
      <c r="B259" t="s">
        <v>18</v>
      </c>
      <c r="C259" t="s">
        <v>721</v>
      </c>
      <c r="D259" t="s">
        <v>317</v>
      </c>
      <c r="E259" s="1">
        <v>321.16</v>
      </c>
      <c r="F259" s="1">
        <v>291.96</v>
      </c>
      <c r="G259" t="s">
        <v>717</v>
      </c>
      <c r="H259" s="1">
        <v>291.96</v>
      </c>
      <c r="I259" t="s">
        <v>722</v>
      </c>
      <c r="J259" t="s">
        <v>714</v>
      </c>
      <c r="K259">
        <f aca="true" t="shared" si="8" ref="K259:K322">J259-G259</f>
        <v>2</v>
      </c>
      <c r="L259" s="4">
        <f aca="true" t="shared" si="9" ref="L259:L322">K259*H259</f>
        <v>583.92</v>
      </c>
    </row>
    <row r="260" spans="1:12" ht="24.75" customHeight="1">
      <c r="A260" t="s">
        <v>150</v>
      </c>
      <c r="B260" t="s">
        <v>18</v>
      </c>
      <c r="C260" t="s">
        <v>723</v>
      </c>
      <c r="D260" t="s">
        <v>113</v>
      </c>
      <c r="E260" s="1">
        <v>56.94</v>
      </c>
      <c r="F260" s="1">
        <v>51.76</v>
      </c>
      <c r="G260" t="s">
        <v>717</v>
      </c>
      <c r="H260" s="1">
        <v>51.76</v>
      </c>
      <c r="I260" t="s">
        <v>724</v>
      </c>
      <c r="J260" t="s">
        <v>714</v>
      </c>
      <c r="K260">
        <f t="shared" si="8"/>
        <v>2</v>
      </c>
      <c r="L260" s="4">
        <f t="shared" si="9"/>
        <v>103.52</v>
      </c>
    </row>
    <row r="261" spans="1:12" ht="24.75" customHeight="1">
      <c r="A261" t="s">
        <v>150</v>
      </c>
      <c r="B261" t="s">
        <v>18</v>
      </c>
      <c r="C261" t="s">
        <v>725</v>
      </c>
      <c r="D261" t="s">
        <v>113</v>
      </c>
      <c r="E261" s="1">
        <v>51.79</v>
      </c>
      <c r="F261" s="1">
        <v>47.08</v>
      </c>
      <c r="G261" t="s">
        <v>717</v>
      </c>
      <c r="H261" s="1">
        <v>47.08</v>
      </c>
      <c r="I261" t="s">
        <v>726</v>
      </c>
      <c r="J261" t="s">
        <v>714</v>
      </c>
      <c r="K261">
        <f t="shared" si="8"/>
        <v>2</v>
      </c>
      <c r="L261" s="4">
        <f t="shared" si="9"/>
        <v>94.16</v>
      </c>
    </row>
    <row r="262" spans="1:12" ht="24.75" customHeight="1">
      <c r="A262" t="s">
        <v>150</v>
      </c>
      <c r="B262" t="s">
        <v>18</v>
      </c>
      <c r="C262" t="s">
        <v>727</v>
      </c>
      <c r="D262" t="s">
        <v>113</v>
      </c>
      <c r="E262" s="1">
        <v>10.76</v>
      </c>
      <c r="F262" s="1">
        <v>9.78</v>
      </c>
      <c r="G262" t="s">
        <v>717</v>
      </c>
      <c r="H262" s="1">
        <v>9.78</v>
      </c>
      <c r="I262" t="s">
        <v>728</v>
      </c>
      <c r="J262" t="s">
        <v>714</v>
      </c>
      <c r="K262">
        <f t="shared" si="8"/>
        <v>2</v>
      </c>
      <c r="L262" s="4">
        <f t="shared" si="9"/>
        <v>19.56</v>
      </c>
    </row>
    <row r="263" spans="1:12" ht="24.75" customHeight="1">
      <c r="A263" t="s">
        <v>157</v>
      </c>
      <c r="B263" t="s">
        <v>158</v>
      </c>
      <c r="C263" t="s">
        <v>729</v>
      </c>
      <c r="D263" t="s">
        <v>66</v>
      </c>
      <c r="E263" s="1">
        <v>281.82</v>
      </c>
      <c r="F263" s="1">
        <v>231</v>
      </c>
      <c r="G263" t="s">
        <v>730</v>
      </c>
      <c r="H263" s="1">
        <v>231</v>
      </c>
      <c r="I263" t="s">
        <v>731</v>
      </c>
      <c r="J263" t="s">
        <v>732</v>
      </c>
      <c r="K263">
        <f t="shared" si="8"/>
        <v>1</v>
      </c>
      <c r="L263" s="4">
        <f t="shared" si="9"/>
        <v>231</v>
      </c>
    </row>
    <row r="264" spans="1:12" ht="24.75" customHeight="1">
      <c r="A264" t="s">
        <v>164</v>
      </c>
      <c r="B264" t="s">
        <v>165</v>
      </c>
      <c r="C264" t="s">
        <v>733</v>
      </c>
      <c r="D264" t="s">
        <v>153</v>
      </c>
      <c r="E264" s="1">
        <v>162</v>
      </c>
      <c r="F264" s="1">
        <v>132.79</v>
      </c>
      <c r="G264" t="s">
        <v>734</v>
      </c>
      <c r="H264" s="1">
        <v>132.79</v>
      </c>
      <c r="I264" t="s">
        <v>735</v>
      </c>
      <c r="J264" t="s">
        <v>732</v>
      </c>
      <c r="K264">
        <f t="shared" si="8"/>
        <v>-2</v>
      </c>
      <c r="L264" s="4">
        <f t="shared" si="9"/>
        <v>-265.58</v>
      </c>
    </row>
    <row r="265" spans="1:12" ht="24.75" customHeight="1">
      <c r="A265" t="s">
        <v>736</v>
      </c>
      <c r="B265" t="s">
        <v>737</v>
      </c>
      <c r="C265" t="s">
        <v>738</v>
      </c>
      <c r="D265" t="s">
        <v>240</v>
      </c>
      <c r="E265" s="1">
        <v>4948.98</v>
      </c>
      <c r="F265" s="1">
        <v>4056.54</v>
      </c>
      <c r="G265" t="s">
        <v>739</v>
      </c>
      <c r="H265" s="1">
        <v>4056.54</v>
      </c>
      <c r="I265" t="s">
        <v>740</v>
      </c>
      <c r="J265" t="s">
        <v>732</v>
      </c>
      <c r="K265">
        <f t="shared" si="8"/>
        <v>4</v>
      </c>
      <c r="L265" s="4">
        <f t="shared" si="9"/>
        <v>16226.16</v>
      </c>
    </row>
    <row r="266" spans="1:12" ht="24.75" customHeight="1">
      <c r="A266" t="s">
        <v>172</v>
      </c>
      <c r="B266" t="s">
        <v>173</v>
      </c>
      <c r="C266" t="s">
        <v>741</v>
      </c>
      <c r="D266" t="s">
        <v>21</v>
      </c>
      <c r="E266" s="1">
        <v>159.45</v>
      </c>
      <c r="F266" s="1">
        <v>130.7</v>
      </c>
      <c r="G266" t="s">
        <v>742</v>
      </c>
      <c r="H266" s="1">
        <v>130.7</v>
      </c>
      <c r="I266" t="s">
        <v>743</v>
      </c>
      <c r="J266" t="s">
        <v>732</v>
      </c>
      <c r="K266">
        <f t="shared" si="8"/>
        <v>-1</v>
      </c>
      <c r="L266" s="4">
        <f t="shared" si="9"/>
        <v>-130.7</v>
      </c>
    </row>
    <row r="267" spans="1:12" ht="24.75" customHeight="1">
      <c r="A267" t="s">
        <v>744</v>
      </c>
      <c r="B267" t="s">
        <v>745</v>
      </c>
      <c r="C267" t="s">
        <v>746</v>
      </c>
      <c r="D267" t="s">
        <v>66</v>
      </c>
      <c r="E267" s="1">
        <v>210</v>
      </c>
      <c r="F267" s="1">
        <v>190.91</v>
      </c>
      <c r="G267" t="s">
        <v>730</v>
      </c>
      <c r="H267" s="1">
        <v>190.91</v>
      </c>
      <c r="I267" t="s">
        <v>747</v>
      </c>
      <c r="J267" t="s">
        <v>732</v>
      </c>
      <c r="K267">
        <f t="shared" si="8"/>
        <v>1</v>
      </c>
      <c r="L267" s="4">
        <f t="shared" si="9"/>
        <v>190.91</v>
      </c>
    </row>
    <row r="268" spans="1:12" ht="24.75" customHeight="1">
      <c r="A268" t="s">
        <v>181</v>
      </c>
      <c r="B268" t="s">
        <v>182</v>
      </c>
      <c r="C268" t="s">
        <v>748</v>
      </c>
      <c r="D268" t="s">
        <v>42</v>
      </c>
      <c r="E268" s="1">
        <v>2610.02</v>
      </c>
      <c r="F268" s="1">
        <v>2139.36</v>
      </c>
      <c r="G268" t="s">
        <v>749</v>
      </c>
      <c r="H268" s="1">
        <v>2139.36</v>
      </c>
      <c r="I268" t="s">
        <v>750</v>
      </c>
      <c r="J268" t="s">
        <v>732</v>
      </c>
      <c r="K268">
        <f t="shared" si="8"/>
        <v>2</v>
      </c>
      <c r="L268" s="4">
        <f t="shared" si="9"/>
        <v>4278.72</v>
      </c>
    </row>
    <row r="269" spans="1:12" ht="24.75" customHeight="1">
      <c r="A269" t="s">
        <v>185</v>
      </c>
      <c r="B269" t="s">
        <v>186</v>
      </c>
      <c r="C269" t="s">
        <v>751</v>
      </c>
      <c r="D269" t="s">
        <v>153</v>
      </c>
      <c r="E269" s="1">
        <v>1.87</v>
      </c>
      <c r="F269" s="1">
        <v>1.8</v>
      </c>
      <c r="G269" t="s">
        <v>734</v>
      </c>
      <c r="H269" s="1">
        <v>1.8</v>
      </c>
      <c r="I269" t="s">
        <v>752</v>
      </c>
      <c r="J269" t="s">
        <v>732</v>
      </c>
      <c r="K269">
        <f t="shared" si="8"/>
        <v>-2</v>
      </c>
      <c r="L269" s="4">
        <f t="shared" si="9"/>
        <v>-3.6</v>
      </c>
    </row>
    <row r="270" spans="1:12" ht="24.75" customHeight="1">
      <c r="A270" t="s">
        <v>185</v>
      </c>
      <c r="B270" t="s">
        <v>186</v>
      </c>
      <c r="C270" t="s">
        <v>753</v>
      </c>
      <c r="D270" t="s">
        <v>153</v>
      </c>
      <c r="E270" s="1">
        <v>71.81</v>
      </c>
      <c r="F270" s="1">
        <v>69.05</v>
      </c>
      <c r="G270" t="s">
        <v>734</v>
      </c>
      <c r="H270" s="1">
        <v>69.05</v>
      </c>
      <c r="I270" t="s">
        <v>754</v>
      </c>
      <c r="J270" t="s">
        <v>732</v>
      </c>
      <c r="K270">
        <f t="shared" si="8"/>
        <v>-2</v>
      </c>
      <c r="L270" s="4">
        <f t="shared" si="9"/>
        <v>-138.1</v>
      </c>
    </row>
    <row r="271" spans="1:12" ht="24.75" customHeight="1">
      <c r="A271" t="s">
        <v>193</v>
      </c>
      <c r="B271" t="s">
        <v>194</v>
      </c>
      <c r="C271" t="s">
        <v>755</v>
      </c>
      <c r="D271" t="s">
        <v>160</v>
      </c>
      <c r="E271" s="1">
        <v>1085.78</v>
      </c>
      <c r="F271" s="1">
        <v>1044.02</v>
      </c>
      <c r="G271" t="s">
        <v>756</v>
      </c>
      <c r="H271" s="1">
        <v>1044.02</v>
      </c>
      <c r="I271" t="s">
        <v>757</v>
      </c>
      <c r="J271" t="s">
        <v>732</v>
      </c>
      <c r="K271">
        <f t="shared" si="8"/>
        <v>-3</v>
      </c>
      <c r="L271" s="4">
        <f t="shared" si="9"/>
        <v>-3132.06</v>
      </c>
    </row>
    <row r="272" spans="1:12" ht="24.75" customHeight="1">
      <c r="A272" t="s">
        <v>193</v>
      </c>
      <c r="B272" t="s">
        <v>194</v>
      </c>
      <c r="C272" t="s">
        <v>758</v>
      </c>
      <c r="D272" t="s">
        <v>160</v>
      </c>
      <c r="E272" s="1">
        <v>2214.26</v>
      </c>
      <c r="F272" s="1">
        <v>2129.1</v>
      </c>
      <c r="G272" t="s">
        <v>756</v>
      </c>
      <c r="H272" s="1">
        <v>2129.1</v>
      </c>
      <c r="I272" t="s">
        <v>759</v>
      </c>
      <c r="J272" t="s">
        <v>732</v>
      </c>
      <c r="K272">
        <f t="shared" si="8"/>
        <v>-3</v>
      </c>
      <c r="L272" s="4">
        <f t="shared" si="9"/>
        <v>-6387.299999999999</v>
      </c>
    </row>
    <row r="273" spans="1:12" ht="24.75" customHeight="1">
      <c r="A273" t="s">
        <v>193</v>
      </c>
      <c r="B273" t="s">
        <v>194</v>
      </c>
      <c r="C273" t="s">
        <v>760</v>
      </c>
      <c r="D273" t="s">
        <v>160</v>
      </c>
      <c r="E273" s="1">
        <v>1288.34</v>
      </c>
      <c r="F273" s="1">
        <v>1238.79</v>
      </c>
      <c r="G273" t="s">
        <v>756</v>
      </c>
      <c r="H273" s="1">
        <v>1238.79</v>
      </c>
      <c r="I273" t="s">
        <v>761</v>
      </c>
      <c r="J273" t="s">
        <v>732</v>
      </c>
      <c r="K273">
        <f t="shared" si="8"/>
        <v>-3</v>
      </c>
      <c r="L273" s="4">
        <f t="shared" si="9"/>
        <v>-3716.37</v>
      </c>
    </row>
    <row r="274" spans="1:12" ht="24.75" customHeight="1">
      <c r="A274" t="s">
        <v>193</v>
      </c>
      <c r="B274" t="s">
        <v>194</v>
      </c>
      <c r="C274" t="s">
        <v>762</v>
      </c>
      <c r="D274" t="s">
        <v>160</v>
      </c>
      <c r="E274" s="1">
        <v>6464.39</v>
      </c>
      <c r="F274" s="1">
        <v>6215.76</v>
      </c>
      <c r="G274" t="s">
        <v>756</v>
      </c>
      <c r="H274" s="1">
        <v>6215.76</v>
      </c>
      <c r="I274" t="s">
        <v>763</v>
      </c>
      <c r="J274" t="s">
        <v>732</v>
      </c>
      <c r="K274">
        <f t="shared" si="8"/>
        <v>-3</v>
      </c>
      <c r="L274" s="4">
        <f t="shared" si="9"/>
        <v>-18647.28</v>
      </c>
    </row>
    <row r="275" spans="1:12" ht="24.75" customHeight="1">
      <c r="A275" t="s">
        <v>193</v>
      </c>
      <c r="B275" t="s">
        <v>194</v>
      </c>
      <c r="C275" t="s">
        <v>764</v>
      </c>
      <c r="D275" t="s">
        <v>160</v>
      </c>
      <c r="E275" s="1">
        <v>5945.7</v>
      </c>
      <c r="F275" s="1">
        <v>5717.02</v>
      </c>
      <c r="G275" t="s">
        <v>756</v>
      </c>
      <c r="H275" s="1">
        <v>5717.02</v>
      </c>
      <c r="I275" t="s">
        <v>765</v>
      </c>
      <c r="J275" t="s">
        <v>732</v>
      </c>
      <c r="K275">
        <f t="shared" si="8"/>
        <v>-3</v>
      </c>
      <c r="L275" s="4">
        <f t="shared" si="9"/>
        <v>-17151.06</v>
      </c>
    </row>
    <row r="276" spans="1:12" ht="24.75" customHeight="1">
      <c r="A276" t="s">
        <v>193</v>
      </c>
      <c r="B276" t="s">
        <v>194</v>
      </c>
      <c r="C276" t="s">
        <v>766</v>
      </c>
      <c r="D276" t="s">
        <v>160</v>
      </c>
      <c r="E276" s="1">
        <v>2593.84</v>
      </c>
      <c r="F276" s="1">
        <v>2358.04</v>
      </c>
      <c r="G276" t="s">
        <v>756</v>
      </c>
      <c r="H276" s="1">
        <v>2358.04</v>
      </c>
      <c r="I276" t="s">
        <v>767</v>
      </c>
      <c r="J276" t="s">
        <v>732</v>
      </c>
      <c r="K276">
        <f t="shared" si="8"/>
        <v>-3</v>
      </c>
      <c r="L276" s="4">
        <f t="shared" si="9"/>
        <v>-7074.12</v>
      </c>
    </row>
    <row r="277" spans="1:12" ht="24.75" customHeight="1">
      <c r="A277" t="s">
        <v>193</v>
      </c>
      <c r="B277" t="s">
        <v>194</v>
      </c>
      <c r="C277" t="s">
        <v>768</v>
      </c>
      <c r="D277" t="s">
        <v>160</v>
      </c>
      <c r="E277" s="1">
        <v>7803.03</v>
      </c>
      <c r="F277" s="1">
        <v>7502.91</v>
      </c>
      <c r="G277" t="s">
        <v>756</v>
      </c>
      <c r="H277" s="1">
        <v>7502.91</v>
      </c>
      <c r="I277" t="s">
        <v>769</v>
      </c>
      <c r="J277" t="s">
        <v>732</v>
      </c>
      <c r="K277">
        <f t="shared" si="8"/>
        <v>-3</v>
      </c>
      <c r="L277" s="4">
        <f t="shared" si="9"/>
        <v>-22508.73</v>
      </c>
    </row>
    <row r="278" spans="1:12" ht="24.75" customHeight="1">
      <c r="A278" t="s">
        <v>193</v>
      </c>
      <c r="B278" t="s">
        <v>194</v>
      </c>
      <c r="C278" t="s">
        <v>770</v>
      </c>
      <c r="D278" t="s">
        <v>160</v>
      </c>
      <c r="E278" s="1">
        <v>936.94</v>
      </c>
      <c r="F278" s="1">
        <v>900.9</v>
      </c>
      <c r="G278" t="s">
        <v>756</v>
      </c>
      <c r="H278" s="1">
        <v>900.9</v>
      </c>
      <c r="I278" t="s">
        <v>771</v>
      </c>
      <c r="J278" t="s">
        <v>732</v>
      </c>
      <c r="K278">
        <f t="shared" si="8"/>
        <v>-3</v>
      </c>
      <c r="L278" s="4">
        <f t="shared" si="9"/>
        <v>-2702.7</v>
      </c>
    </row>
    <row r="279" spans="1:12" ht="24.75" customHeight="1">
      <c r="A279" t="s">
        <v>193</v>
      </c>
      <c r="B279" t="s">
        <v>194</v>
      </c>
      <c r="C279" t="s">
        <v>772</v>
      </c>
      <c r="D279" t="s">
        <v>160</v>
      </c>
      <c r="E279" s="1">
        <v>462.89</v>
      </c>
      <c r="F279" s="1">
        <v>445.09</v>
      </c>
      <c r="G279" t="s">
        <v>756</v>
      </c>
      <c r="H279" s="1">
        <v>445.09</v>
      </c>
      <c r="I279" t="s">
        <v>773</v>
      </c>
      <c r="J279" t="s">
        <v>732</v>
      </c>
      <c r="K279">
        <f t="shared" si="8"/>
        <v>-3</v>
      </c>
      <c r="L279" s="4">
        <f t="shared" si="9"/>
        <v>-1335.27</v>
      </c>
    </row>
    <row r="280" spans="1:12" ht="24.75" customHeight="1">
      <c r="A280" t="s">
        <v>193</v>
      </c>
      <c r="B280" t="s">
        <v>194</v>
      </c>
      <c r="C280" t="s">
        <v>774</v>
      </c>
      <c r="D280" t="s">
        <v>160</v>
      </c>
      <c r="E280" s="1">
        <v>4066.05</v>
      </c>
      <c r="F280" s="1">
        <v>3909.66</v>
      </c>
      <c r="G280" t="s">
        <v>756</v>
      </c>
      <c r="H280" s="1">
        <v>3909.66</v>
      </c>
      <c r="I280" t="s">
        <v>775</v>
      </c>
      <c r="J280" t="s">
        <v>732</v>
      </c>
      <c r="K280">
        <f t="shared" si="8"/>
        <v>-3</v>
      </c>
      <c r="L280" s="4">
        <f t="shared" si="9"/>
        <v>-11728.98</v>
      </c>
    </row>
    <row r="281" spans="1:12" ht="24.75" customHeight="1">
      <c r="A281" t="s">
        <v>193</v>
      </c>
      <c r="B281" t="s">
        <v>194</v>
      </c>
      <c r="C281" t="s">
        <v>776</v>
      </c>
      <c r="D281" t="s">
        <v>160</v>
      </c>
      <c r="E281" s="1">
        <v>1952.12</v>
      </c>
      <c r="F281" s="1">
        <v>1877.04</v>
      </c>
      <c r="G281" t="s">
        <v>756</v>
      </c>
      <c r="H281" s="1">
        <v>1877.04</v>
      </c>
      <c r="I281" t="s">
        <v>777</v>
      </c>
      <c r="J281" t="s">
        <v>732</v>
      </c>
      <c r="K281">
        <f t="shared" si="8"/>
        <v>-3</v>
      </c>
      <c r="L281" s="4">
        <f t="shared" si="9"/>
        <v>-5631.12</v>
      </c>
    </row>
    <row r="282" spans="1:12" ht="24.75" customHeight="1">
      <c r="A282" t="s">
        <v>193</v>
      </c>
      <c r="B282" t="s">
        <v>194</v>
      </c>
      <c r="C282" t="s">
        <v>778</v>
      </c>
      <c r="D282" t="s">
        <v>160</v>
      </c>
      <c r="E282" s="1">
        <v>1494.8</v>
      </c>
      <c r="F282" s="1">
        <v>1437.31</v>
      </c>
      <c r="G282" t="s">
        <v>756</v>
      </c>
      <c r="H282" s="1">
        <v>1437.31</v>
      </c>
      <c r="I282" t="s">
        <v>779</v>
      </c>
      <c r="J282" t="s">
        <v>732</v>
      </c>
      <c r="K282">
        <f t="shared" si="8"/>
        <v>-3</v>
      </c>
      <c r="L282" s="4">
        <f t="shared" si="9"/>
        <v>-4311.93</v>
      </c>
    </row>
    <row r="283" spans="1:12" ht="24.75" customHeight="1">
      <c r="A283" t="s">
        <v>193</v>
      </c>
      <c r="B283" t="s">
        <v>194</v>
      </c>
      <c r="C283" t="s">
        <v>780</v>
      </c>
      <c r="D283" t="s">
        <v>160</v>
      </c>
      <c r="E283" s="1">
        <v>345.83</v>
      </c>
      <c r="F283" s="1">
        <v>332.53</v>
      </c>
      <c r="G283" t="s">
        <v>756</v>
      </c>
      <c r="H283" s="1">
        <v>332.53</v>
      </c>
      <c r="I283" t="s">
        <v>781</v>
      </c>
      <c r="J283" t="s">
        <v>732</v>
      </c>
      <c r="K283">
        <f t="shared" si="8"/>
        <v>-3</v>
      </c>
      <c r="L283" s="4">
        <f t="shared" si="9"/>
        <v>-997.5899999999999</v>
      </c>
    </row>
    <row r="284" spans="1:12" ht="24.75" customHeight="1">
      <c r="A284" t="s">
        <v>193</v>
      </c>
      <c r="B284" t="s">
        <v>194</v>
      </c>
      <c r="C284" t="s">
        <v>782</v>
      </c>
      <c r="D284" t="s">
        <v>160</v>
      </c>
      <c r="E284" s="1">
        <v>1885.24</v>
      </c>
      <c r="F284" s="1">
        <v>1812.73</v>
      </c>
      <c r="G284" t="s">
        <v>756</v>
      </c>
      <c r="H284" s="1">
        <v>1812.73</v>
      </c>
      <c r="I284" t="s">
        <v>783</v>
      </c>
      <c r="J284" t="s">
        <v>732</v>
      </c>
      <c r="K284">
        <f t="shared" si="8"/>
        <v>-3</v>
      </c>
      <c r="L284" s="4">
        <f t="shared" si="9"/>
        <v>-5438.1900000000005</v>
      </c>
    </row>
    <row r="285" spans="1:12" ht="24.75" customHeight="1">
      <c r="A285" t="s">
        <v>193</v>
      </c>
      <c r="B285" t="s">
        <v>194</v>
      </c>
      <c r="C285" t="s">
        <v>784</v>
      </c>
      <c r="D285" t="s">
        <v>160</v>
      </c>
      <c r="E285" s="1">
        <v>1054.22</v>
      </c>
      <c r="F285" s="1">
        <v>1013.67</v>
      </c>
      <c r="G285" t="s">
        <v>756</v>
      </c>
      <c r="H285" s="1">
        <v>1013.67</v>
      </c>
      <c r="I285" t="s">
        <v>785</v>
      </c>
      <c r="J285" t="s">
        <v>732</v>
      </c>
      <c r="K285">
        <f t="shared" si="8"/>
        <v>-3</v>
      </c>
      <c r="L285" s="4">
        <f t="shared" si="9"/>
        <v>-3041.0099999999998</v>
      </c>
    </row>
    <row r="286" spans="1:12" ht="24.75" customHeight="1">
      <c r="A286" t="s">
        <v>193</v>
      </c>
      <c r="B286" t="s">
        <v>194</v>
      </c>
      <c r="C286" t="s">
        <v>786</v>
      </c>
      <c r="D286" t="s">
        <v>160</v>
      </c>
      <c r="E286" s="1">
        <v>5036.52</v>
      </c>
      <c r="F286" s="1">
        <v>4842.81</v>
      </c>
      <c r="G286" t="s">
        <v>756</v>
      </c>
      <c r="H286" s="1">
        <v>4842.81</v>
      </c>
      <c r="I286" t="s">
        <v>787</v>
      </c>
      <c r="J286" t="s">
        <v>732</v>
      </c>
      <c r="K286">
        <f t="shared" si="8"/>
        <v>-3</v>
      </c>
      <c r="L286" s="4">
        <f t="shared" si="9"/>
        <v>-14528.43</v>
      </c>
    </row>
    <row r="287" spans="1:12" ht="24.75" customHeight="1">
      <c r="A287" t="s">
        <v>788</v>
      </c>
      <c r="B287" t="s">
        <v>789</v>
      </c>
      <c r="C287" t="s">
        <v>790</v>
      </c>
      <c r="D287" t="s">
        <v>153</v>
      </c>
      <c r="E287" s="1">
        <v>408.46</v>
      </c>
      <c r="F287" s="1">
        <v>334.8</v>
      </c>
      <c r="G287" t="s">
        <v>734</v>
      </c>
      <c r="H287" s="1">
        <v>334.8</v>
      </c>
      <c r="I287" t="s">
        <v>791</v>
      </c>
      <c r="J287" t="s">
        <v>732</v>
      </c>
      <c r="K287">
        <f t="shared" si="8"/>
        <v>-2</v>
      </c>
      <c r="L287" s="4">
        <f t="shared" si="9"/>
        <v>-669.6</v>
      </c>
    </row>
    <row r="288" spans="1:12" ht="24.75" customHeight="1">
      <c r="A288" t="s">
        <v>242</v>
      </c>
      <c r="B288" t="s">
        <v>243</v>
      </c>
      <c r="C288" t="s">
        <v>792</v>
      </c>
      <c r="D288" t="s">
        <v>153</v>
      </c>
      <c r="E288" s="1">
        <v>587.61</v>
      </c>
      <c r="F288" s="1">
        <v>481.65</v>
      </c>
      <c r="G288" t="s">
        <v>734</v>
      </c>
      <c r="H288" s="1">
        <v>481.65</v>
      </c>
      <c r="I288" t="s">
        <v>793</v>
      </c>
      <c r="J288" t="s">
        <v>732</v>
      </c>
      <c r="K288">
        <f t="shared" si="8"/>
        <v>-2</v>
      </c>
      <c r="L288" s="4">
        <f t="shared" si="9"/>
        <v>-963.3</v>
      </c>
    </row>
    <row r="289" spans="1:12" ht="24.75" customHeight="1">
      <c r="A289" t="s">
        <v>794</v>
      </c>
      <c r="B289" t="s">
        <v>795</v>
      </c>
      <c r="C289" t="s">
        <v>796</v>
      </c>
      <c r="D289" t="s">
        <v>21</v>
      </c>
      <c r="E289" s="1">
        <v>1380</v>
      </c>
      <c r="F289" s="1">
        <v>1104</v>
      </c>
      <c r="G289" t="s">
        <v>756</v>
      </c>
      <c r="H289" s="1">
        <v>1104</v>
      </c>
      <c r="I289" t="s">
        <v>797</v>
      </c>
      <c r="J289" t="s">
        <v>732</v>
      </c>
      <c r="K289">
        <f t="shared" si="8"/>
        <v>-3</v>
      </c>
      <c r="L289" s="4">
        <f t="shared" si="9"/>
        <v>-3312</v>
      </c>
    </row>
    <row r="290" spans="1:12" ht="24.75" customHeight="1">
      <c r="A290" t="s">
        <v>246</v>
      </c>
      <c r="B290" t="s">
        <v>247</v>
      </c>
      <c r="C290" t="s">
        <v>798</v>
      </c>
      <c r="D290" t="s">
        <v>153</v>
      </c>
      <c r="E290" s="1">
        <v>206.4</v>
      </c>
      <c r="F290" s="1">
        <v>206.4</v>
      </c>
      <c r="G290" t="s">
        <v>734</v>
      </c>
      <c r="H290" s="1">
        <v>206.4</v>
      </c>
      <c r="I290" t="s">
        <v>799</v>
      </c>
      <c r="J290" t="s">
        <v>732</v>
      </c>
      <c r="K290">
        <f t="shared" si="8"/>
        <v>-2</v>
      </c>
      <c r="L290" s="4">
        <f t="shared" si="9"/>
        <v>-412.8</v>
      </c>
    </row>
    <row r="291" spans="1:12" ht="24.75" customHeight="1">
      <c r="A291" t="s">
        <v>246</v>
      </c>
      <c r="B291" t="s">
        <v>247</v>
      </c>
      <c r="C291" t="s">
        <v>800</v>
      </c>
      <c r="D291" t="s">
        <v>153</v>
      </c>
      <c r="E291" s="1">
        <v>-15</v>
      </c>
      <c r="F291" s="1">
        <v>-15</v>
      </c>
      <c r="G291" t="s">
        <v>734</v>
      </c>
      <c r="H291" s="1">
        <v>-15</v>
      </c>
      <c r="I291" t="s">
        <v>799</v>
      </c>
      <c r="J291" t="s">
        <v>732</v>
      </c>
      <c r="K291">
        <f t="shared" si="8"/>
        <v>-2</v>
      </c>
      <c r="L291" s="4">
        <f t="shared" si="9"/>
        <v>30</v>
      </c>
    </row>
    <row r="292" spans="1:12" ht="24.75" customHeight="1">
      <c r="A292" t="s">
        <v>801</v>
      </c>
      <c r="B292" t="s">
        <v>802</v>
      </c>
      <c r="C292" t="s">
        <v>803</v>
      </c>
      <c r="D292" t="s">
        <v>21</v>
      </c>
      <c r="E292" s="1">
        <v>2013</v>
      </c>
      <c r="F292" s="1">
        <v>1650</v>
      </c>
      <c r="G292" t="s">
        <v>742</v>
      </c>
      <c r="H292" s="1">
        <v>1650</v>
      </c>
      <c r="I292" t="s">
        <v>804</v>
      </c>
      <c r="J292" t="s">
        <v>732</v>
      </c>
      <c r="K292">
        <f t="shared" si="8"/>
        <v>-1</v>
      </c>
      <c r="L292" s="4">
        <f t="shared" si="9"/>
        <v>-1650</v>
      </c>
    </row>
    <row r="293" spans="1:12" ht="24.75" customHeight="1">
      <c r="A293" t="s">
        <v>254</v>
      </c>
      <c r="B293" t="s">
        <v>255</v>
      </c>
      <c r="C293" t="s">
        <v>805</v>
      </c>
      <c r="D293" t="s">
        <v>153</v>
      </c>
      <c r="E293" s="1">
        <v>531.92</v>
      </c>
      <c r="F293" s="1">
        <v>436</v>
      </c>
      <c r="G293" t="s">
        <v>734</v>
      </c>
      <c r="H293" s="1">
        <v>436</v>
      </c>
      <c r="I293" t="s">
        <v>806</v>
      </c>
      <c r="J293" t="s">
        <v>732</v>
      </c>
      <c r="K293">
        <f t="shared" si="8"/>
        <v>-2</v>
      </c>
      <c r="L293" s="4">
        <f t="shared" si="9"/>
        <v>-872</v>
      </c>
    </row>
    <row r="294" spans="1:12" ht="24.75" customHeight="1">
      <c r="A294" t="s">
        <v>262</v>
      </c>
      <c r="B294" t="s">
        <v>263</v>
      </c>
      <c r="C294" t="s">
        <v>807</v>
      </c>
      <c r="D294" t="s">
        <v>153</v>
      </c>
      <c r="E294" s="1">
        <v>313.87</v>
      </c>
      <c r="F294" s="1">
        <v>301.8</v>
      </c>
      <c r="G294" t="s">
        <v>734</v>
      </c>
      <c r="H294" s="1">
        <v>301.8</v>
      </c>
      <c r="I294" t="s">
        <v>808</v>
      </c>
      <c r="J294" t="s">
        <v>732</v>
      </c>
      <c r="K294">
        <f t="shared" si="8"/>
        <v>-2</v>
      </c>
      <c r="L294" s="4">
        <f t="shared" si="9"/>
        <v>-603.6</v>
      </c>
    </row>
    <row r="295" spans="1:12" ht="24.75" customHeight="1">
      <c r="A295" t="s">
        <v>809</v>
      </c>
      <c r="B295" t="s">
        <v>810</v>
      </c>
      <c r="C295" t="s">
        <v>811</v>
      </c>
      <c r="D295" t="s">
        <v>153</v>
      </c>
      <c r="E295" s="1">
        <v>370.88</v>
      </c>
      <c r="F295" s="1">
        <v>304</v>
      </c>
      <c r="G295" t="s">
        <v>734</v>
      </c>
      <c r="H295" s="1">
        <v>304</v>
      </c>
      <c r="I295" t="s">
        <v>812</v>
      </c>
      <c r="J295" t="s">
        <v>732</v>
      </c>
      <c r="K295">
        <f t="shared" si="8"/>
        <v>-2</v>
      </c>
      <c r="L295" s="4">
        <f t="shared" si="9"/>
        <v>-608</v>
      </c>
    </row>
    <row r="296" spans="1:12" ht="24.75" customHeight="1">
      <c r="A296" t="s">
        <v>813</v>
      </c>
      <c r="B296" t="s">
        <v>814</v>
      </c>
      <c r="C296" t="s">
        <v>815</v>
      </c>
      <c r="D296" t="s">
        <v>153</v>
      </c>
      <c r="E296" s="1">
        <v>366</v>
      </c>
      <c r="F296" s="1">
        <v>300</v>
      </c>
      <c r="G296" t="s">
        <v>734</v>
      </c>
      <c r="H296" s="1">
        <v>300</v>
      </c>
      <c r="I296" t="s">
        <v>816</v>
      </c>
      <c r="J296" t="s">
        <v>732</v>
      </c>
      <c r="K296">
        <f t="shared" si="8"/>
        <v>-2</v>
      </c>
      <c r="L296" s="4">
        <f t="shared" si="9"/>
        <v>-600</v>
      </c>
    </row>
    <row r="297" spans="1:12" ht="24.75" customHeight="1">
      <c r="A297" t="s">
        <v>817</v>
      </c>
      <c r="B297" t="s">
        <v>818</v>
      </c>
      <c r="C297" t="s">
        <v>819</v>
      </c>
      <c r="D297" t="s">
        <v>42</v>
      </c>
      <c r="E297" s="1">
        <v>326.84</v>
      </c>
      <c r="F297" s="1">
        <v>267.9</v>
      </c>
      <c r="G297" t="s">
        <v>749</v>
      </c>
      <c r="H297" s="1">
        <v>267.9</v>
      </c>
      <c r="I297" t="s">
        <v>820</v>
      </c>
      <c r="J297" t="s">
        <v>732</v>
      </c>
      <c r="K297">
        <f t="shared" si="8"/>
        <v>2</v>
      </c>
      <c r="L297" s="4">
        <f t="shared" si="9"/>
        <v>535.8</v>
      </c>
    </row>
    <row r="298" spans="1:12" ht="24.75" customHeight="1">
      <c r="A298" t="s">
        <v>150</v>
      </c>
      <c r="B298" t="s">
        <v>18</v>
      </c>
      <c r="C298" t="s">
        <v>821</v>
      </c>
      <c r="D298" t="s">
        <v>508</v>
      </c>
      <c r="E298" s="1">
        <v>1056.82</v>
      </c>
      <c r="F298" s="1">
        <v>960.37</v>
      </c>
      <c r="G298" t="s">
        <v>756</v>
      </c>
      <c r="H298" s="1">
        <v>960.37</v>
      </c>
      <c r="I298" t="s">
        <v>822</v>
      </c>
      <c r="J298" t="s">
        <v>732</v>
      </c>
      <c r="K298">
        <f t="shared" si="8"/>
        <v>-3</v>
      </c>
      <c r="L298" s="4">
        <f t="shared" si="9"/>
        <v>-2881.11</v>
      </c>
    </row>
    <row r="299" spans="1:12" ht="24.75" customHeight="1">
      <c r="A299" t="s">
        <v>823</v>
      </c>
      <c r="B299" t="s">
        <v>824</v>
      </c>
      <c r="C299" t="s">
        <v>825</v>
      </c>
      <c r="D299" t="s">
        <v>160</v>
      </c>
      <c r="E299" s="1">
        <v>1478</v>
      </c>
      <c r="F299" s="1">
        <v>1478</v>
      </c>
      <c r="G299" t="s">
        <v>756</v>
      </c>
      <c r="H299" s="1">
        <v>1478</v>
      </c>
      <c r="I299" t="s">
        <v>826</v>
      </c>
      <c r="J299" t="s">
        <v>732</v>
      </c>
      <c r="K299">
        <f t="shared" si="8"/>
        <v>-3</v>
      </c>
      <c r="L299" s="4">
        <f t="shared" si="9"/>
        <v>-4434</v>
      </c>
    </row>
    <row r="300" spans="1:12" ht="24.75" customHeight="1">
      <c r="A300" t="s">
        <v>823</v>
      </c>
      <c r="B300" t="s">
        <v>824</v>
      </c>
      <c r="C300" t="s">
        <v>827</v>
      </c>
      <c r="D300" t="s">
        <v>160</v>
      </c>
      <c r="E300" s="1">
        <v>2145</v>
      </c>
      <c r="F300" s="1">
        <v>2145</v>
      </c>
      <c r="G300" t="s">
        <v>756</v>
      </c>
      <c r="H300" s="1">
        <v>2145</v>
      </c>
      <c r="I300" t="s">
        <v>828</v>
      </c>
      <c r="J300" t="s">
        <v>732</v>
      </c>
      <c r="K300">
        <f t="shared" si="8"/>
        <v>-3</v>
      </c>
      <c r="L300" s="4">
        <f t="shared" si="9"/>
        <v>-6435</v>
      </c>
    </row>
    <row r="301" spans="1:12" ht="24.75" customHeight="1">
      <c r="A301" t="s">
        <v>274</v>
      </c>
      <c r="B301" t="s">
        <v>275</v>
      </c>
      <c r="C301" t="s">
        <v>829</v>
      </c>
      <c r="D301" t="s">
        <v>160</v>
      </c>
      <c r="E301" s="1">
        <v>1000.4</v>
      </c>
      <c r="F301" s="1">
        <v>820</v>
      </c>
      <c r="G301" t="s">
        <v>756</v>
      </c>
      <c r="H301" s="1">
        <v>820</v>
      </c>
      <c r="I301" t="s">
        <v>830</v>
      </c>
      <c r="J301" t="s">
        <v>732</v>
      </c>
      <c r="K301">
        <f t="shared" si="8"/>
        <v>-3</v>
      </c>
      <c r="L301" s="4">
        <f t="shared" si="9"/>
        <v>-2460</v>
      </c>
    </row>
    <row r="302" spans="1:12" ht="24.75" customHeight="1">
      <c r="A302" t="s">
        <v>274</v>
      </c>
      <c r="B302" t="s">
        <v>275</v>
      </c>
      <c r="C302" t="s">
        <v>831</v>
      </c>
      <c r="D302" t="s">
        <v>160</v>
      </c>
      <c r="E302" s="1">
        <v>4758</v>
      </c>
      <c r="F302" s="1">
        <v>3900</v>
      </c>
      <c r="G302" t="s">
        <v>756</v>
      </c>
      <c r="H302" s="1">
        <v>3900</v>
      </c>
      <c r="I302" t="s">
        <v>832</v>
      </c>
      <c r="J302" t="s">
        <v>732</v>
      </c>
      <c r="K302">
        <f t="shared" si="8"/>
        <v>-3</v>
      </c>
      <c r="L302" s="4">
        <f t="shared" si="9"/>
        <v>-11700</v>
      </c>
    </row>
    <row r="303" spans="1:12" ht="24.75" customHeight="1">
      <c r="A303" t="s">
        <v>290</v>
      </c>
      <c r="B303" t="s">
        <v>291</v>
      </c>
      <c r="C303" t="s">
        <v>833</v>
      </c>
      <c r="D303" t="s">
        <v>153</v>
      </c>
      <c r="E303" s="1">
        <v>108.17</v>
      </c>
      <c r="F303" s="1">
        <v>88.66</v>
      </c>
      <c r="G303" t="s">
        <v>734</v>
      </c>
      <c r="H303" s="1">
        <v>88.66</v>
      </c>
      <c r="I303" t="s">
        <v>834</v>
      </c>
      <c r="J303" t="s">
        <v>732</v>
      </c>
      <c r="K303">
        <f t="shared" si="8"/>
        <v>-2</v>
      </c>
      <c r="L303" s="4">
        <f t="shared" si="9"/>
        <v>-177.32</v>
      </c>
    </row>
    <row r="304" spans="1:12" ht="24.75" customHeight="1">
      <c r="A304" t="s">
        <v>294</v>
      </c>
      <c r="B304" t="s">
        <v>295</v>
      </c>
      <c r="C304" t="s">
        <v>835</v>
      </c>
      <c r="D304" t="s">
        <v>153</v>
      </c>
      <c r="E304" s="1">
        <v>610</v>
      </c>
      <c r="F304" s="1">
        <v>500</v>
      </c>
      <c r="G304" t="s">
        <v>734</v>
      </c>
      <c r="H304" s="1">
        <v>500</v>
      </c>
      <c r="I304" t="s">
        <v>836</v>
      </c>
      <c r="J304" t="s">
        <v>732</v>
      </c>
      <c r="K304">
        <f t="shared" si="8"/>
        <v>-2</v>
      </c>
      <c r="L304" s="4">
        <f t="shared" si="9"/>
        <v>-1000</v>
      </c>
    </row>
    <row r="305" spans="1:12" ht="24.75" customHeight="1">
      <c r="A305" t="s">
        <v>837</v>
      </c>
      <c r="B305" t="s">
        <v>838</v>
      </c>
      <c r="C305" t="s">
        <v>839</v>
      </c>
      <c r="D305" t="s">
        <v>52</v>
      </c>
      <c r="E305" s="1">
        <v>1830.4</v>
      </c>
      <c r="F305" s="1">
        <v>1760</v>
      </c>
      <c r="G305" t="s">
        <v>714</v>
      </c>
      <c r="H305" s="1">
        <v>1760</v>
      </c>
      <c r="I305" t="s">
        <v>840</v>
      </c>
      <c r="J305" t="s">
        <v>732</v>
      </c>
      <c r="K305">
        <f t="shared" si="8"/>
        <v>5</v>
      </c>
      <c r="L305" s="4">
        <f t="shared" si="9"/>
        <v>8800</v>
      </c>
    </row>
    <row r="306" spans="1:12" ht="24.75" customHeight="1">
      <c r="A306" t="s">
        <v>300</v>
      </c>
      <c r="B306" t="s">
        <v>301</v>
      </c>
      <c r="C306" t="s">
        <v>841</v>
      </c>
      <c r="D306" t="s">
        <v>153</v>
      </c>
      <c r="E306" s="1">
        <v>1750.71</v>
      </c>
      <c r="F306" s="1">
        <v>1435.01</v>
      </c>
      <c r="G306" t="s">
        <v>734</v>
      </c>
      <c r="H306" s="1">
        <v>1435.01</v>
      </c>
      <c r="I306" t="s">
        <v>842</v>
      </c>
      <c r="J306" t="s">
        <v>732</v>
      </c>
      <c r="K306">
        <f t="shared" si="8"/>
        <v>-2</v>
      </c>
      <c r="L306" s="4">
        <f t="shared" si="9"/>
        <v>-2870.02</v>
      </c>
    </row>
    <row r="307" spans="1:12" ht="24.75" customHeight="1">
      <c r="A307" t="s">
        <v>576</v>
      </c>
      <c r="B307" t="s">
        <v>577</v>
      </c>
      <c r="C307" t="s">
        <v>843</v>
      </c>
      <c r="D307" t="s">
        <v>153</v>
      </c>
      <c r="E307" s="1">
        <v>55.81</v>
      </c>
      <c r="F307" s="1">
        <v>47.45</v>
      </c>
      <c r="G307" t="s">
        <v>734</v>
      </c>
      <c r="H307" s="1">
        <v>47.45</v>
      </c>
      <c r="I307" t="s">
        <v>844</v>
      </c>
      <c r="J307" t="s">
        <v>732</v>
      </c>
      <c r="K307">
        <f t="shared" si="8"/>
        <v>-2</v>
      </c>
      <c r="L307" s="4">
        <f t="shared" si="9"/>
        <v>-94.9</v>
      </c>
    </row>
    <row r="308" spans="1:12" ht="24.75" customHeight="1">
      <c r="A308" t="s">
        <v>74</v>
      </c>
      <c r="B308" t="s">
        <v>75</v>
      </c>
      <c r="C308" t="s">
        <v>845</v>
      </c>
      <c r="D308" t="s">
        <v>153</v>
      </c>
      <c r="E308" s="1">
        <v>5344.25</v>
      </c>
      <c r="F308" s="1">
        <v>4925.47</v>
      </c>
      <c r="G308" t="s">
        <v>734</v>
      </c>
      <c r="H308" s="1">
        <v>4925.47</v>
      </c>
      <c r="I308" t="s">
        <v>846</v>
      </c>
      <c r="J308" t="s">
        <v>732</v>
      </c>
      <c r="K308">
        <f t="shared" si="8"/>
        <v>-2</v>
      </c>
      <c r="L308" s="4">
        <f t="shared" si="9"/>
        <v>-9850.94</v>
      </c>
    </row>
    <row r="309" spans="1:12" ht="24.75" customHeight="1">
      <c r="A309" t="s">
        <v>74</v>
      </c>
      <c r="B309" t="s">
        <v>75</v>
      </c>
      <c r="C309" t="s">
        <v>847</v>
      </c>
      <c r="D309" t="s">
        <v>153</v>
      </c>
      <c r="E309" s="1">
        <v>-41.18</v>
      </c>
      <c r="F309" s="1">
        <v>-39.6</v>
      </c>
      <c r="G309" t="s">
        <v>734</v>
      </c>
      <c r="H309" s="1">
        <v>-39.6</v>
      </c>
      <c r="I309" t="s">
        <v>846</v>
      </c>
      <c r="J309" t="s">
        <v>732</v>
      </c>
      <c r="K309">
        <f t="shared" si="8"/>
        <v>-2</v>
      </c>
      <c r="L309" s="4">
        <f t="shared" si="9"/>
        <v>79.2</v>
      </c>
    </row>
    <row r="310" spans="1:12" ht="24.75" customHeight="1">
      <c r="A310" t="s">
        <v>74</v>
      </c>
      <c r="B310" t="s">
        <v>75</v>
      </c>
      <c r="C310" t="s">
        <v>848</v>
      </c>
      <c r="D310" t="s">
        <v>153</v>
      </c>
      <c r="E310" s="1">
        <v>2139.68</v>
      </c>
      <c r="F310" s="1">
        <v>1964.73</v>
      </c>
      <c r="G310" t="s">
        <v>734</v>
      </c>
      <c r="H310" s="1">
        <v>1964.73</v>
      </c>
      <c r="I310" t="s">
        <v>849</v>
      </c>
      <c r="J310" t="s">
        <v>732</v>
      </c>
      <c r="K310">
        <f t="shared" si="8"/>
        <v>-2</v>
      </c>
      <c r="L310" s="4">
        <f t="shared" si="9"/>
        <v>-3929.46</v>
      </c>
    </row>
    <row r="311" spans="1:12" ht="24.75" customHeight="1">
      <c r="A311" t="s">
        <v>320</v>
      </c>
      <c r="B311" t="s">
        <v>321</v>
      </c>
      <c r="C311" t="s">
        <v>850</v>
      </c>
      <c r="D311" t="s">
        <v>153</v>
      </c>
      <c r="E311" s="1">
        <v>94.39</v>
      </c>
      <c r="F311" s="1">
        <v>77.37</v>
      </c>
      <c r="G311" t="s">
        <v>734</v>
      </c>
      <c r="H311" s="1">
        <v>77.37</v>
      </c>
      <c r="I311" t="s">
        <v>851</v>
      </c>
      <c r="J311" t="s">
        <v>732</v>
      </c>
      <c r="K311">
        <f t="shared" si="8"/>
        <v>-2</v>
      </c>
      <c r="L311" s="4">
        <f t="shared" si="9"/>
        <v>-154.74</v>
      </c>
    </row>
    <row r="312" spans="1:12" ht="24.75" customHeight="1">
      <c r="A312" t="s">
        <v>702</v>
      </c>
      <c r="B312" t="s">
        <v>703</v>
      </c>
      <c r="C312" t="s">
        <v>852</v>
      </c>
      <c r="D312" t="s">
        <v>153</v>
      </c>
      <c r="E312" s="1">
        <v>1414.65</v>
      </c>
      <c r="F312" s="1">
        <v>1159.55</v>
      </c>
      <c r="G312" t="s">
        <v>734</v>
      </c>
      <c r="H312" s="1">
        <v>1159.55</v>
      </c>
      <c r="I312" t="s">
        <v>853</v>
      </c>
      <c r="J312" t="s">
        <v>732</v>
      </c>
      <c r="K312">
        <f t="shared" si="8"/>
        <v>-2</v>
      </c>
      <c r="L312" s="4">
        <f t="shared" si="9"/>
        <v>-2319.1</v>
      </c>
    </row>
    <row r="313" spans="1:12" ht="24.75" customHeight="1">
      <c r="A313" t="s">
        <v>702</v>
      </c>
      <c r="B313" t="s">
        <v>703</v>
      </c>
      <c r="C313" t="s">
        <v>854</v>
      </c>
      <c r="D313" t="s">
        <v>153</v>
      </c>
      <c r="E313" s="1">
        <v>946.35</v>
      </c>
      <c r="F313" s="1">
        <v>775.7</v>
      </c>
      <c r="G313" t="s">
        <v>734</v>
      </c>
      <c r="H313" s="1">
        <v>775.7</v>
      </c>
      <c r="I313" t="s">
        <v>855</v>
      </c>
      <c r="J313" t="s">
        <v>732</v>
      </c>
      <c r="K313">
        <f t="shared" si="8"/>
        <v>-2</v>
      </c>
      <c r="L313" s="4">
        <f t="shared" si="9"/>
        <v>-1551.4</v>
      </c>
    </row>
    <row r="314" spans="1:12" ht="24.75" customHeight="1">
      <c r="A314" t="s">
        <v>324</v>
      </c>
      <c r="B314" t="s">
        <v>325</v>
      </c>
      <c r="C314" t="s">
        <v>856</v>
      </c>
      <c r="D314" t="s">
        <v>857</v>
      </c>
      <c r="E314" s="1">
        <v>9025.45</v>
      </c>
      <c r="F314" s="1">
        <v>8967.94</v>
      </c>
      <c r="G314" s="10">
        <v>45145</v>
      </c>
      <c r="H314" s="1">
        <v>8967.94</v>
      </c>
      <c r="I314" t="s">
        <v>858</v>
      </c>
      <c r="J314" t="s">
        <v>732</v>
      </c>
      <c r="K314">
        <f t="shared" si="8"/>
        <v>0</v>
      </c>
      <c r="L314" s="11">
        <f t="shared" si="9"/>
        <v>0</v>
      </c>
    </row>
    <row r="315" spans="1:12" ht="24.75" customHeight="1">
      <c r="A315" t="s">
        <v>324</v>
      </c>
      <c r="B315" t="s">
        <v>325</v>
      </c>
      <c r="C315" t="s">
        <v>859</v>
      </c>
      <c r="D315" t="s">
        <v>857</v>
      </c>
      <c r="E315" s="1">
        <v>10786.4</v>
      </c>
      <c r="F315" s="1">
        <v>10722.25</v>
      </c>
      <c r="G315" s="10">
        <v>45145</v>
      </c>
      <c r="H315" s="1">
        <v>10722.25</v>
      </c>
      <c r="I315" t="s">
        <v>860</v>
      </c>
      <c r="J315" t="s">
        <v>732</v>
      </c>
      <c r="K315">
        <f t="shared" si="8"/>
        <v>0</v>
      </c>
      <c r="L315" s="11">
        <f t="shared" si="9"/>
        <v>0</v>
      </c>
    </row>
    <row r="316" spans="1:12" ht="24.75" customHeight="1">
      <c r="A316" t="s">
        <v>324</v>
      </c>
      <c r="B316" t="s">
        <v>325</v>
      </c>
      <c r="C316" t="s">
        <v>861</v>
      </c>
      <c r="D316" t="s">
        <v>857</v>
      </c>
      <c r="E316" s="1">
        <v>25412.66</v>
      </c>
      <c r="F316" s="1">
        <v>25272.63</v>
      </c>
      <c r="G316" s="10">
        <v>45145</v>
      </c>
      <c r="H316" s="1">
        <v>25272.63</v>
      </c>
      <c r="I316" t="s">
        <v>862</v>
      </c>
      <c r="J316" t="s">
        <v>732</v>
      </c>
      <c r="K316">
        <f t="shared" si="8"/>
        <v>0</v>
      </c>
      <c r="L316" s="11">
        <f t="shared" si="9"/>
        <v>0</v>
      </c>
    </row>
    <row r="317" spans="1:12" ht="24.75" customHeight="1">
      <c r="A317" t="s">
        <v>324</v>
      </c>
      <c r="B317" t="s">
        <v>325</v>
      </c>
      <c r="C317" t="s">
        <v>863</v>
      </c>
      <c r="D317" t="s">
        <v>857</v>
      </c>
      <c r="E317" s="1">
        <v>10551.08</v>
      </c>
      <c r="F317" s="1">
        <v>10489.55</v>
      </c>
      <c r="G317" s="10">
        <v>45145</v>
      </c>
      <c r="H317" s="1">
        <v>10489.55</v>
      </c>
      <c r="I317" t="s">
        <v>864</v>
      </c>
      <c r="J317" t="s">
        <v>732</v>
      </c>
      <c r="K317">
        <f t="shared" si="8"/>
        <v>0</v>
      </c>
      <c r="L317" s="11">
        <f t="shared" si="9"/>
        <v>0</v>
      </c>
    </row>
    <row r="318" spans="1:12" ht="24.75" customHeight="1">
      <c r="A318" t="s">
        <v>324</v>
      </c>
      <c r="B318" t="s">
        <v>325</v>
      </c>
      <c r="C318" t="s">
        <v>865</v>
      </c>
      <c r="D318" t="s">
        <v>857</v>
      </c>
      <c r="E318" s="1">
        <v>6948.84</v>
      </c>
      <c r="F318" s="1">
        <v>6902.89</v>
      </c>
      <c r="G318" s="10">
        <v>45145</v>
      </c>
      <c r="H318" s="1">
        <v>6902.89</v>
      </c>
      <c r="I318" t="s">
        <v>866</v>
      </c>
      <c r="J318" t="s">
        <v>732</v>
      </c>
      <c r="K318">
        <f t="shared" si="8"/>
        <v>0</v>
      </c>
      <c r="L318" s="11">
        <f t="shared" si="9"/>
        <v>0</v>
      </c>
    </row>
    <row r="319" spans="1:12" ht="24.75" customHeight="1">
      <c r="A319" t="s">
        <v>324</v>
      </c>
      <c r="B319" t="s">
        <v>325</v>
      </c>
      <c r="C319" t="s">
        <v>867</v>
      </c>
      <c r="D319" t="s">
        <v>857</v>
      </c>
      <c r="E319" s="1">
        <v>11525.05</v>
      </c>
      <c r="F319" s="1">
        <v>11460.57</v>
      </c>
      <c r="G319" s="10">
        <v>45145</v>
      </c>
      <c r="H319" s="1">
        <v>11460.57</v>
      </c>
      <c r="I319" t="s">
        <v>868</v>
      </c>
      <c r="J319" t="s">
        <v>732</v>
      </c>
      <c r="K319">
        <f t="shared" si="8"/>
        <v>0</v>
      </c>
      <c r="L319" s="11">
        <f t="shared" si="9"/>
        <v>0</v>
      </c>
    </row>
    <row r="320" spans="1:12" ht="24.75" customHeight="1">
      <c r="A320" t="s">
        <v>324</v>
      </c>
      <c r="B320" t="s">
        <v>325</v>
      </c>
      <c r="C320" t="s">
        <v>869</v>
      </c>
      <c r="D320" t="s">
        <v>857</v>
      </c>
      <c r="E320" s="1">
        <v>5581.36</v>
      </c>
      <c r="F320" s="1">
        <v>5549.6</v>
      </c>
      <c r="G320" s="10">
        <v>45145</v>
      </c>
      <c r="H320" s="1">
        <v>5549.6</v>
      </c>
      <c r="I320" t="s">
        <v>870</v>
      </c>
      <c r="J320" t="s">
        <v>732</v>
      </c>
      <c r="K320">
        <f t="shared" si="8"/>
        <v>0</v>
      </c>
      <c r="L320" s="11">
        <f t="shared" si="9"/>
        <v>0</v>
      </c>
    </row>
    <row r="321" spans="1:12" ht="24.75" customHeight="1">
      <c r="A321" t="s">
        <v>324</v>
      </c>
      <c r="B321" t="s">
        <v>325</v>
      </c>
      <c r="C321" t="s">
        <v>871</v>
      </c>
      <c r="D321" t="s">
        <v>857</v>
      </c>
      <c r="E321" s="1">
        <v>3257.49</v>
      </c>
      <c r="F321" s="1">
        <v>3239.35</v>
      </c>
      <c r="G321" s="10">
        <v>45145</v>
      </c>
      <c r="H321" s="1">
        <v>3239.35</v>
      </c>
      <c r="I321" t="s">
        <v>872</v>
      </c>
      <c r="J321" t="s">
        <v>732</v>
      </c>
      <c r="K321">
        <f t="shared" si="8"/>
        <v>0</v>
      </c>
      <c r="L321" s="11">
        <f t="shared" si="9"/>
        <v>0</v>
      </c>
    </row>
    <row r="322" spans="1:12" ht="24.75" customHeight="1">
      <c r="A322" t="s">
        <v>324</v>
      </c>
      <c r="B322" t="s">
        <v>325</v>
      </c>
      <c r="C322" t="s">
        <v>873</v>
      </c>
      <c r="D322" t="s">
        <v>857</v>
      </c>
      <c r="E322" s="1">
        <v>13071.28</v>
      </c>
      <c r="F322" s="1">
        <v>12990.97</v>
      </c>
      <c r="G322" s="10">
        <v>45145</v>
      </c>
      <c r="H322" s="1">
        <v>12990.97</v>
      </c>
      <c r="I322" t="s">
        <v>874</v>
      </c>
      <c r="J322" t="s">
        <v>732</v>
      </c>
      <c r="K322">
        <f t="shared" si="8"/>
        <v>0</v>
      </c>
      <c r="L322" s="11">
        <f t="shared" si="9"/>
        <v>0</v>
      </c>
    </row>
    <row r="323" spans="1:12" ht="24.75" customHeight="1">
      <c r="A323" t="s">
        <v>324</v>
      </c>
      <c r="B323" t="s">
        <v>325</v>
      </c>
      <c r="C323" t="s">
        <v>875</v>
      </c>
      <c r="D323" t="s">
        <v>857</v>
      </c>
      <c r="E323" s="1">
        <v>19015.68</v>
      </c>
      <c r="F323" s="1">
        <v>18910.21</v>
      </c>
      <c r="G323" s="10">
        <v>45145</v>
      </c>
      <c r="H323" s="1">
        <v>18910.21</v>
      </c>
      <c r="I323" t="s">
        <v>876</v>
      </c>
      <c r="J323" t="s">
        <v>732</v>
      </c>
      <c r="K323">
        <f aca="true" t="shared" si="10" ref="K323:K386">J323-G323</f>
        <v>0</v>
      </c>
      <c r="L323" s="11">
        <f aca="true" t="shared" si="11" ref="L323:L386">K323*H323</f>
        <v>0</v>
      </c>
    </row>
    <row r="324" spans="1:12" ht="24.75" customHeight="1">
      <c r="A324" t="s">
        <v>324</v>
      </c>
      <c r="B324" t="s">
        <v>325</v>
      </c>
      <c r="C324" t="s">
        <v>877</v>
      </c>
      <c r="D324" t="s">
        <v>857</v>
      </c>
      <c r="E324" s="1">
        <v>9601.04</v>
      </c>
      <c r="F324" s="1">
        <v>9546.76</v>
      </c>
      <c r="G324" s="10">
        <v>45145</v>
      </c>
      <c r="H324" s="1">
        <v>9546.76</v>
      </c>
      <c r="I324" t="s">
        <v>878</v>
      </c>
      <c r="J324" t="s">
        <v>732</v>
      </c>
      <c r="K324">
        <f t="shared" si="10"/>
        <v>0</v>
      </c>
      <c r="L324" s="11">
        <f t="shared" si="11"/>
        <v>0</v>
      </c>
    </row>
    <row r="325" spans="1:12" ht="24.75" customHeight="1">
      <c r="A325" t="s">
        <v>324</v>
      </c>
      <c r="B325" t="s">
        <v>325</v>
      </c>
      <c r="C325" t="s">
        <v>879</v>
      </c>
      <c r="D325" t="s">
        <v>857</v>
      </c>
      <c r="E325" s="1">
        <v>2717.54</v>
      </c>
      <c r="F325" s="1">
        <v>2700.94</v>
      </c>
      <c r="G325" s="10">
        <v>45145</v>
      </c>
      <c r="H325" s="1">
        <v>2700.94</v>
      </c>
      <c r="I325" t="s">
        <v>880</v>
      </c>
      <c r="J325" t="s">
        <v>732</v>
      </c>
      <c r="K325">
        <f t="shared" si="10"/>
        <v>0</v>
      </c>
      <c r="L325" s="11">
        <f t="shared" si="11"/>
        <v>0</v>
      </c>
    </row>
    <row r="326" spans="1:12" ht="24.75" customHeight="1">
      <c r="A326" t="s">
        <v>324</v>
      </c>
      <c r="B326" t="s">
        <v>325</v>
      </c>
      <c r="C326" t="s">
        <v>881</v>
      </c>
      <c r="D326" t="s">
        <v>857</v>
      </c>
      <c r="E326" s="1">
        <v>4571.69</v>
      </c>
      <c r="F326" s="1">
        <v>4543.64</v>
      </c>
      <c r="G326" s="10">
        <v>45145</v>
      </c>
      <c r="H326" s="1">
        <v>4543.64</v>
      </c>
      <c r="I326" t="s">
        <v>882</v>
      </c>
      <c r="J326" t="s">
        <v>732</v>
      </c>
      <c r="K326">
        <f t="shared" si="10"/>
        <v>0</v>
      </c>
      <c r="L326" s="11">
        <f t="shared" si="11"/>
        <v>0</v>
      </c>
    </row>
    <row r="327" spans="1:12" ht="24.75" customHeight="1">
      <c r="A327" t="s">
        <v>324</v>
      </c>
      <c r="B327" t="s">
        <v>325</v>
      </c>
      <c r="C327" t="s">
        <v>883</v>
      </c>
      <c r="D327" t="s">
        <v>857</v>
      </c>
      <c r="E327" s="1">
        <v>15869.34</v>
      </c>
      <c r="F327" s="1">
        <v>15777.07</v>
      </c>
      <c r="G327" s="10">
        <v>45145</v>
      </c>
      <c r="H327" s="1">
        <v>15777.07</v>
      </c>
      <c r="I327" t="s">
        <v>884</v>
      </c>
      <c r="J327" t="s">
        <v>732</v>
      </c>
      <c r="K327">
        <f t="shared" si="10"/>
        <v>0</v>
      </c>
      <c r="L327" s="11">
        <f t="shared" si="11"/>
        <v>0</v>
      </c>
    </row>
    <row r="328" spans="1:12" ht="24.75" customHeight="1">
      <c r="A328" t="s">
        <v>324</v>
      </c>
      <c r="B328" t="s">
        <v>325</v>
      </c>
      <c r="C328" t="s">
        <v>885</v>
      </c>
      <c r="D328" t="s">
        <v>857</v>
      </c>
      <c r="E328" s="1">
        <v>28014.44</v>
      </c>
      <c r="F328" s="1">
        <v>27852.26</v>
      </c>
      <c r="G328" s="10">
        <v>45145</v>
      </c>
      <c r="H328" s="1">
        <v>27852.26</v>
      </c>
      <c r="I328" t="s">
        <v>886</v>
      </c>
      <c r="J328" t="s">
        <v>732</v>
      </c>
      <c r="K328">
        <f t="shared" si="10"/>
        <v>0</v>
      </c>
      <c r="L328" s="11">
        <f t="shared" si="11"/>
        <v>0</v>
      </c>
    </row>
    <row r="329" spans="1:12" ht="24.75" customHeight="1">
      <c r="A329" t="s">
        <v>324</v>
      </c>
      <c r="B329" t="s">
        <v>325</v>
      </c>
      <c r="C329" t="s">
        <v>887</v>
      </c>
      <c r="D329" t="s">
        <v>857</v>
      </c>
      <c r="E329" s="1">
        <v>14035.32</v>
      </c>
      <c r="F329" s="1">
        <v>13951.9</v>
      </c>
      <c r="G329" s="10">
        <v>45145</v>
      </c>
      <c r="H329" s="1">
        <v>13951.9</v>
      </c>
      <c r="I329" t="s">
        <v>888</v>
      </c>
      <c r="J329" t="s">
        <v>732</v>
      </c>
      <c r="K329">
        <f t="shared" si="10"/>
        <v>0</v>
      </c>
      <c r="L329" s="11">
        <f t="shared" si="11"/>
        <v>0</v>
      </c>
    </row>
    <row r="330" spans="1:12" ht="24.75" customHeight="1">
      <c r="A330" t="s">
        <v>324</v>
      </c>
      <c r="B330" t="s">
        <v>325</v>
      </c>
      <c r="C330" t="s">
        <v>889</v>
      </c>
      <c r="D330" t="s">
        <v>857</v>
      </c>
      <c r="E330" s="1">
        <v>27277.58</v>
      </c>
      <c r="F330" s="1">
        <v>27100.02</v>
      </c>
      <c r="G330" s="10">
        <v>45145</v>
      </c>
      <c r="H330" s="1">
        <v>27100.02</v>
      </c>
      <c r="I330" t="s">
        <v>890</v>
      </c>
      <c r="J330" t="s">
        <v>732</v>
      </c>
      <c r="K330">
        <f t="shared" si="10"/>
        <v>0</v>
      </c>
      <c r="L330" s="11">
        <f t="shared" si="11"/>
        <v>0</v>
      </c>
    </row>
    <row r="331" spans="1:12" ht="24.75" customHeight="1">
      <c r="A331" t="s">
        <v>891</v>
      </c>
      <c r="B331" t="s">
        <v>892</v>
      </c>
      <c r="C331" t="s">
        <v>893</v>
      </c>
      <c r="D331" t="s">
        <v>894</v>
      </c>
      <c r="E331" s="1">
        <v>1359.45</v>
      </c>
      <c r="F331" s="1">
        <v>1114.3</v>
      </c>
      <c r="G331" t="s">
        <v>732</v>
      </c>
      <c r="H331" s="1">
        <v>1114.3</v>
      </c>
      <c r="I331" t="s">
        <v>895</v>
      </c>
      <c r="J331" t="s">
        <v>732</v>
      </c>
      <c r="K331">
        <f t="shared" si="10"/>
        <v>0</v>
      </c>
      <c r="L331" s="4">
        <f t="shared" si="11"/>
        <v>0</v>
      </c>
    </row>
    <row r="332" spans="1:12" ht="24.75" customHeight="1">
      <c r="A332" t="s">
        <v>80</v>
      </c>
      <c r="B332" t="s">
        <v>81</v>
      </c>
      <c r="C332" t="s">
        <v>896</v>
      </c>
      <c r="D332" t="s">
        <v>36</v>
      </c>
      <c r="E332" s="1">
        <v>30.4</v>
      </c>
      <c r="F332" s="1">
        <v>27.64</v>
      </c>
      <c r="G332" t="s">
        <v>717</v>
      </c>
      <c r="H332" s="1">
        <v>27.64</v>
      </c>
      <c r="I332" t="s">
        <v>897</v>
      </c>
      <c r="J332" t="s">
        <v>732</v>
      </c>
      <c r="K332">
        <f t="shared" si="10"/>
        <v>7</v>
      </c>
      <c r="L332" s="4">
        <f t="shared" si="11"/>
        <v>193.48000000000002</v>
      </c>
    </row>
    <row r="333" spans="1:12" ht="24.75" customHeight="1">
      <c r="A333" t="s">
        <v>80</v>
      </c>
      <c r="B333" t="s">
        <v>81</v>
      </c>
      <c r="C333" t="s">
        <v>898</v>
      </c>
      <c r="D333" t="s">
        <v>36</v>
      </c>
      <c r="E333" s="1">
        <v>70.88</v>
      </c>
      <c r="F333" s="1">
        <v>58.1</v>
      </c>
      <c r="G333" t="s">
        <v>717</v>
      </c>
      <c r="H333" s="1">
        <v>58.1</v>
      </c>
      <c r="I333" t="s">
        <v>899</v>
      </c>
      <c r="J333" t="s">
        <v>732</v>
      </c>
      <c r="K333">
        <f t="shared" si="10"/>
        <v>7</v>
      </c>
      <c r="L333" s="4">
        <f t="shared" si="11"/>
        <v>406.7</v>
      </c>
    </row>
    <row r="334" spans="1:12" ht="24.75" customHeight="1">
      <c r="A334" t="s">
        <v>80</v>
      </c>
      <c r="B334" t="s">
        <v>81</v>
      </c>
      <c r="C334" t="s">
        <v>900</v>
      </c>
      <c r="D334" t="s">
        <v>36</v>
      </c>
      <c r="E334" s="1">
        <v>70.82</v>
      </c>
      <c r="F334" s="1">
        <v>61.73</v>
      </c>
      <c r="G334" t="s">
        <v>717</v>
      </c>
      <c r="H334" s="1">
        <v>61.73</v>
      </c>
      <c r="I334" t="s">
        <v>901</v>
      </c>
      <c r="J334" t="s">
        <v>732</v>
      </c>
      <c r="K334">
        <f t="shared" si="10"/>
        <v>7</v>
      </c>
      <c r="L334" s="4">
        <f t="shared" si="11"/>
        <v>432.10999999999996</v>
      </c>
    </row>
    <row r="335" spans="1:12" ht="24.75" customHeight="1">
      <c r="A335" t="s">
        <v>80</v>
      </c>
      <c r="B335" t="s">
        <v>81</v>
      </c>
      <c r="C335" t="s">
        <v>902</v>
      </c>
      <c r="D335" t="s">
        <v>153</v>
      </c>
      <c r="E335" s="1">
        <v>134.91</v>
      </c>
      <c r="F335" s="1">
        <v>118.74</v>
      </c>
      <c r="G335" t="s">
        <v>734</v>
      </c>
      <c r="H335" s="1">
        <v>118.74</v>
      </c>
      <c r="I335" t="s">
        <v>903</v>
      </c>
      <c r="J335" t="s">
        <v>732</v>
      </c>
      <c r="K335">
        <f t="shared" si="10"/>
        <v>-2</v>
      </c>
      <c r="L335" s="4">
        <f t="shared" si="11"/>
        <v>-237.48</v>
      </c>
    </row>
    <row r="336" spans="1:12" ht="24.75" customHeight="1">
      <c r="A336" t="s">
        <v>374</v>
      </c>
      <c r="B336" t="s">
        <v>375</v>
      </c>
      <c r="C336" t="s">
        <v>904</v>
      </c>
      <c r="D336" t="s">
        <v>153</v>
      </c>
      <c r="E336" s="1">
        <v>382.58</v>
      </c>
      <c r="F336" s="1">
        <v>313.59</v>
      </c>
      <c r="G336" t="s">
        <v>734</v>
      </c>
      <c r="H336" s="1">
        <v>313.59</v>
      </c>
      <c r="I336" t="s">
        <v>905</v>
      </c>
      <c r="J336" t="s">
        <v>732</v>
      </c>
      <c r="K336">
        <f t="shared" si="10"/>
        <v>-2</v>
      </c>
      <c r="L336" s="4">
        <f t="shared" si="11"/>
        <v>-627.18</v>
      </c>
    </row>
    <row r="337" spans="1:12" ht="24.75" customHeight="1">
      <c r="A337" t="s">
        <v>906</v>
      </c>
      <c r="B337" t="s">
        <v>907</v>
      </c>
      <c r="C337" t="s">
        <v>908</v>
      </c>
      <c r="D337" t="s">
        <v>52</v>
      </c>
      <c r="E337" s="1">
        <v>50.8</v>
      </c>
      <c r="F337" s="1">
        <v>50.8</v>
      </c>
      <c r="G337" t="s">
        <v>714</v>
      </c>
      <c r="H337" s="1">
        <v>50.8</v>
      </c>
      <c r="I337" t="s">
        <v>909</v>
      </c>
      <c r="J337" t="s">
        <v>732</v>
      </c>
      <c r="K337">
        <f t="shared" si="10"/>
        <v>5</v>
      </c>
      <c r="L337" s="4">
        <f t="shared" si="11"/>
        <v>254</v>
      </c>
    </row>
    <row r="338" spans="1:12" ht="24.75" customHeight="1">
      <c r="A338" t="s">
        <v>390</v>
      </c>
      <c r="B338" t="s">
        <v>391</v>
      </c>
      <c r="C338" t="s">
        <v>910</v>
      </c>
      <c r="D338" t="s">
        <v>153</v>
      </c>
      <c r="E338" s="1">
        <v>32.61</v>
      </c>
      <c r="F338" s="1">
        <v>26.73</v>
      </c>
      <c r="G338" t="s">
        <v>734</v>
      </c>
      <c r="H338" s="1">
        <v>26.73</v>
      </c>
      <c r="I338" t="s">
        <v>911</v>
      </c>
      <c r="J338" t="s">
        <v>732</v>
      </c>
      <c r="K338">
        <f t="shared" si="10"/>
        <v>-2</v>
      </c>
      <c r="L338" s="4">
        <f t="shared" si="11"/>
        <v>-53.46</v>
      </c>
    </row>
    <row r="339" spans="1:12" ht="24.75" customHeight="1">
      <c r="A339" t="s">
        <v>390</v>
      </c>
      <c r="B339" t="s">
        <v>391</v>
      </c>
      <c r="C339" t="s">
        <v>912</v>
      </c>
      <c r="D339" t="s">
        <v>153</v>
      </c>
      <c r="E339" s="1">
        <v>4366.47</v>
      </c>
      <c r="F339" s="1">
        <v>3579.07</v>
      </c>
      <c r="G339" t="s">
        <v>734</v>
      </c>
      <c r="H339" s="1">
        <v>3579.07</v>
      </c>
      <c r="I339" t="s">
        <v>913</v>
      </c>
      <c r="J339" t="s">
        <v>732</v>
      </c>
      <c r="K339">
        <f t="shared" si="10"/>
        <v>-2</v>
      </c>
      <c r="L339" s="4">
        <f t="shared" si="11"/>
        <v>-7158.14</v>
      </c>
    </row>
    <row r="340" spans="1:12" ht="24.75" customHeight="1">
      <c r="A340" t="s">
        <v>390</v>
      </c>
      <c r="B340" t="s">
        <v>391</v>
      </c>
      <c r="C340" t="s">
        <v>914</v>
      </c>
      <c r="D340" t="s">
        <v>153</v>
      </c>
      <c r="E340" s="1">
        <v>237.24</v>
      </c>
      <c r="F340" s="1">
        <v>194.46</v>
      </c>
      <c r="G340" t="s">
        <v>734</v>
      </c>
      <c r="H340" s="1">
        <v>194.46</v>
      </c>
      <c r="I340" t="s">
        <v>915</v>
      </c>
      <c r="J340" t="s">
        <v>732</v>
      </c>
      <c r="K340">
        <f t="shared" si="10"/>
        <v>-2</v>
      </c>
      <c r="L340" s="4">
        <f t="shared" si="11"/>
        <v>-388.92</v>
      </c>
    </row>
    <row r="341" spans="1:12" ht="24.75" customHeight="1">
      <c r="A341" t="s">
        <v>390</v>
      </c>
      <c r="B341" t="s">
        <v>391</v>
      </c>
      <c r="C341" t="s">
        <v>916</v>
      </c>
      <c r="D341" t="s">
        <v>153</v>
      </c>
      <c r="E341" s="1">
        <v>25.33</v>
      </c>
      <c r="F341" s="1">
        <v>20.76</v>
      </c>
      <c r="G341" t="s">
        <v>734</v>
      </c>
      <c r="H341" s="1">
        <v>20.76</v>
      </c>
      <c r="I341" t="s">
        <v>917</v>
      </c>
      <c r="J341" t="s">
        <v>732</v>
      </c>
      <c r="K341">
        <f t="shared" si="10"/>
        <v>-2</v>
      </c>
      <c r="L341" s="4">
        <f t="shared" si="11"/>
        <v>-41.52</v>
      </c>
    </row>
    <row r="342" spans="1:12" ht="24.75" customHeight="1">
      <c r="A342" t="s">
        <v>390</v>
      </c>
      <c r="B342" t="s">
        <v>391</v>
      </c>
      <c r="C342" t="s">
        <v>918</v>
      </c>
      <c r="D342" t="s">
        <v>153</v>
      </c>
      <c r="E342" s="1">
        <v>61.35</v>
      </c>
      <c r="F342" s="1">
        <v>50.29</v>
      </c>
      <c r="G342" t="s">
        <v>734</v>
      </c>
      <c r="H342" s="1">
        <v>50.29</v>
      </c>
      <c r="I342" t="s">
        <v>919</v>
      </c>
      <c r="J342" t="s">
        <v>732</v>
      </c>
      <c r="K342">
        <f t="shared" si="10"/>
        <v>-2</v>
      </c>
      <c r="L342" s="4">
        <f t="shared" si="11"/>
        <v>-100.58</v>
      </c>
    </row>
    <row r="343" spans="1:12" ht="24.75" customHeight="1">
      <c r="A343" t="s">
        <v>390</v>
      </c>
      <c r="B343" t="s">
        <v>391</v>
      </c>
      <c r="C343" t="s">
        <v>920</v>
      </c>
      <c r="D343" t="s">
        <v>153</v>
      </c>
      <c r="E343" s="1">
        <v>142.31</v>
      </c>
      <c r="F343" s="1">
        <v>116.65</v>
      </c>
      <c r="G343" t="s">
        <v>734</v>
      </c>
      <c r="H343" s="1">
        <v>116.65</v>
      </c>
      <c r="I343" t="s">
        <v>921</v>
      </c>
      <c r="J343" t="s">
        <v>732</v>
      </c>
      <c r="K343">
        <f t="shared" si="10"/>
        <v>-2</v>
      </c>
      <c r="L343" s="4">
        <f t="shared" si="11"/>
        <v>-233.3</v>
      </c>
    </row>
    <row r="344" spans="1:12" ht="24.75" customHeight="1">
      <c r="A344" t="s">
        <v>390</v>
      </c>
      <c r="B344" t="s">
        <v>391</v>
      </c>
      <c r="C344" t="s">
        <v>922</v>
      </c>
      <c r="D344" t="s">
        <v>153</v>
      </c>
      <c r="E344" s="1">
        <v>912.15</v>
      </c>
      <c r="F344" s="1">
        <v>747.66</v>
      </c>
      <c r="G344" t="s">
        <v>734</v>
      </c>
      <c r="H344" s="1">
        <v>747.66</v>
      </c>
      <c r="I344" t="s">
        <v>923</v>
      </c>
      <c r="J344" t="s">
        <v>732</v>
      </c>
      <c r="K344">
        <f t="shared" si="10"/>
        <v>-2</v>
      </c>
      <c r="L344" s="4">
        <f t="shared" si="11"/>
        <v>-1495.32</v>
      </c>
    </row>
    <row r="345" spans="1:12" ht="24.75" customHeight="1">
      <c r="A345" t="s">
        <v>390</v>
      </c>
      <c r="B345" t="s">
        <v>391</v>
      </c>
      <c r="C345" t="s">
        <v>924</v>
      </c>
      <c r="D345" t="s">
        <v>153</v>
      </c>
      <c r="E345" s="1">
        <v>939.44</v>
      </c>
      <c r="F345" s="1">
        <v>770.03</v>
      </c>
      <c r="G345" t="s">
        <v>734</v>
      </c>
      <c r="H345" s="1">
        <v>770.03</v>
      </c>
      <c r="I345" t="s">
        <v>925</v>
      </c>
      <c r="J345" t="s">
        <v>732</v>
      </c>
      <c r="K345">
        <f t="shared" si="10"/>
        <v>-2</v>
      </c>
      <c r="L345" s="4">
        <f t="shared" si="11"/>
        <v>-1540.06</v>
      </c>
    </row>
    <row r="346" spans="1:12" ht="24.75" customHeight="1">
      <c r="A346" t="s">
        <v>390</v>
      </c>
      <c r="B346" t="s">
        <v>391</v>
      </c>
      <c r="C346" t="s">
        <v>926</v>
      </c>
      <c r="D346" t="s">
        <v>153</v>
      </c>
      <c r="E346" s="1">
        <v>5759.01</v>
      </c>
      <c r="F346" s="1">
        <v>4720.5</v>
      </c>
      <c r="G346" t="s">
        <v>734</v>
      </c>
      <c r="H346" s="1">
        <v>4720.5</v>
      </c>
      <c r="I346" t="s">
        <v>927</v>
      </c>
      <c r="J346" t="s">
        <v>732</v>
      </c>
      <c r="K346">
        <f t="shared" si="10"/>
        <v>-2</v>
      </c>
      <c r="L346" s="4">
        <f t="shared" si="11"/>
        <v>-9441</v>
      </c>
    </row>
    <row r="347" spans="1:12" ht="24.75" customHeight="1">
      <c r="A347" t="s">
        <v>390</v>
      </c>
      <c r="B347" t="s">
        <v>391</v>
      </c>
      <c r="C347" t="s">
        <v>928</v>
      </c>
      <c r="D347" t="s">
        <v>153</v>
      </c>
      <c r="E347" s="1">
        <v>26.55</v>
      </c>
      <c r="F347" s="1">
        <v>21.76</v>
      </c>
      <c r="G347" t="s">
        <v>734</v>
      </c>
      <c r="H347" s="1">
        <v>21.76</v>
      </c>
      <c r="I347" t="s">
        <v>929</v>
      </c>
      <c r="J347" t="s">
        <v>732</v>
      </c>
      <c r="K347">
        <f t="shared" si="10"/>
        <v>-2</v>
      </c>
      <c r="L347" s="4">
        <f t="shared" si="11"/>
        <v>-43.52</v>
      </c>
    </row>
    <row r="348" spans="1:12" ht="24.75" customHeight="1">
      <c r="A348" t="s">
        <v>390</v>
      </c>
      <c r="B348" t="s">
        <v>391</v>
      </c>
      <c r="C348" t="s">
        <v>930</v>
      </c>
      <c r="D348" t="s">
        <v>153</v>
      </c>
      <c r="E348" s="1">
        <v>336.5</v>
      </c>
      <c r="F348" s="1">
        <v>275.82</v>
      </c>
      <c r="G348" t="s">
        <v>734</v>
      </c>
      <c r="H348" s="1">
        <v>275.82</v>
      </c>
      <c r="I348" t="s">
        <v>931</v>
      </c>
      <c r="J348" t="s">
        <v>732</v>
      </c>
      <c r="K348">
        <f t="shared" si="10"/>
        <v>-2</v>
      </c>
      <c r="L348" s="4">
        <f t="shared" si="11"/>
        <v>-551.64</v>
      </c>
    </row>
    <row r="349" spans="1:12" ht="24.75" customHeight="1">
      <c r="A349" t="s">
        <v>390</v>
      </c>
      <c r="B349" t="s">
        <v>391</v>
      </c>
      <c r="C349" t="s">
        <v>932</v>
      </c>
      <c r="D349" t="s">
        <v>153</v>
      </c>
      <c r="E349" s="1">
        <v>86.99</v>
      </c>
      <c r="F349" s="1">
        <v>71.3</v>
      </c>
      <c r="G349" t="s">
        <v>734</v>
      </c>
      <c r="H349" s="1">
        <v>71.3</v>
      </c>
      <c r="I349" t="s">
        <v>933</v>
      </c>
      <c r="J349" t="s">
        <v>732</v>
      </c>
      <c r="K349">
        <f t="shared" si="10"/>
        <v>-2</v>
      </c>
      <c r="L349" s="4">
        <f t="shared" si="11"/>
        <v>-142.6</v>
      </c>
    </row>
    <row r="350" spans="1:12" ht="24.75" customHeight="1">
      <c r="A350" t="s">
        <v>390</v>
      </c>
      <c r="B350" t="s">
        <v>391</v>
      </c>
      <c r="C350" t="s">
        <v>934</v>
      </c>
      <c r="D350" t="s">
        <v>153</v>
      </c>
      <c r="E350" s="1">
        <v>1605.89</v>
      </c>
      <c r="F350" s="1">
        <v>1316.3</v>
      </c>
      <c r="G350" t="s">
        <v>734</v>
      </c>
      <c r="H350" s="1">
        <v>1316.3</v>
      </c>
      <c r="I350" t="s">
        <v>935</v>
      </c>
      <c r="J350" t="s">
        <v>732</v>
      </c>
      <c r="K350">
        <f t="shared" si="10"/>
        <v>-2</v>
      </c>
      <c r="L350" s="4">
        <f t="shared" si="11"/>
        <v>-2632.6</v>
      </c>
    </row>
    <row r="351" spans="1:12" ht="24.75" customHeight="1">
      <c r="A351" t="s">
        <v>390</v>
      </c>
      <c r="B351" t="s">
        <v>391</v>
      </c>
      <c r="C351" t="s">
        <v>936</v>
      </c>
      <c r="D351" t="s">
        <v>153</v>
      </c>
      <c r="E351" s="1">
        <v>219.33</v>
      </c>
      <c r="F351" s="1">
        <v>179.78</v>
      </c>
      <c r="G351" t="s">
        <v>734</v>
      </c>
      <c r="H351" s="1">
        <v>179.78</v>
      </c>
      <c r="I351" t="s">
        <v>937</v>
      </c>
      <c r="J351" t="s">
        <v>732</v>
      </c>
      <c r="K351">
        <f t="shared" si="10"/>
        <v>-2</v>
      </c>
      <c r="L351" s="4">
        <f t="shared" si="11"/>
        <v>-359.56</v>
      </c>
    </row>
    <row r="352" spans="1:12" ht="24.75" customHeight="1">
      <c r="A352" t="s">
        <v>390</v>
      </c>
      <c r="B352" t="s">
        <v>391</v>
      </c>
      <c r="C352" t="s">
        <v>938</v>
      </c>
      <c r="D352" t="s">
        <v>153</v>
      </c>
      <c r="E352" s="1">
        <v>142.31</v>
      </c>
      <c r="F352" s="1">
        <v>116.65</v>
      </c>
      <c r="G352" t="s">
        <v>734</v>
      </c>
      <c r="H352" s="1">
        <v>116.65</v>
      </c>
      <c r="I352" t="s">
        <v>939</v>
      </c>
      <c r="J352" t="s">
        <v>732</v>
      </c>
      <c r="K352">
        <f t="shared" si="10"/>
        <v>-2</v>
      </c>
      <c r="L352" s="4">
        <f t="shared" si="11"/>
        <v>-233.3</v>
      </c>
    </row>
    <row r="353" spans="1:12" ht="24.75" customHeight="1">
      <c r="A353" t="s">
        <v>390</v>
      </c>
      <c r="B353" t="s">
        <v>391</v>
      </c>
      <c r="C353" t="s">
        <v>940</v>
      </c>
      <c r="D353" t="s">
        <v>153</v>
      </c>
      <c r="E353" s="1">
        <v>1240.53</v>
      </c>
      <c r="F353" s="1">
        <v>1016.83</v>
      </c>
      <c r="G353" t="s">
        <v>734</v>
      </c>
      <c r="H353" s="1">
        <v>1016.83</v>
      </c>
      <c r="I353" t="s">
        <v>941</v>
      </c>
      <c r="J353" t="s">
        <v>732</v>
      </c>
      <c r="K353">
        <f t="shared" si="10"/>
        <v>-2</v>
      </c>
      <c r="L353" s="4">
        <f t="shared" si="11"/>
        <v>-2033.66</v>
      </c>
    </row>
    <row r="354" spans="1:12" ht="24.75" customHeight="1">
      <c r="A354" t="s">
        <v>390</v>
      </c>
      <c r="B354" t="s">
        <v>391</v>
      </c>
      <c r="C354" t="s">
        <v>942</v>
      </c>
      <c r="D354" t="s">
        <v>153</v>
      </c>
      <c r="E354" s="1">
        <v>539.46</v>
      </c>
      <c r="F354" s="1">
        <v>442.18</v>
      </c>
      <c r="G354" t="s">
        <v>734</v>
      </c>
      <c r="H354" s="1">
        <v>442.18</v>
      </c>
      <c r="I354" t="s">
        <v>943</v>
      </c>
      <c r="J354" t="s">
        <v>732</v>
      </c>
      <c r="K354">
        <f t="shared" si="10"/>
        <v>-2</v>
      </c>
      <c r="L354" s="4">
        <f t="shared" si="11"/>
        <v>-884.36</v>
      </c>
    </row>
    <row r="355" spans="1:12" ht="24.75" customHeight="1">
      <c r="A355" t="s">
        <v>944</v>
      </c>
      <c r="B355" t="s">
        <v>945</v>
      </c>
      <c r="C355" t="s">
        <v>946</v>
      </c>
      <c r="D355" t="s">
        <v>153</v>
      </c>
      <c r="E355" s="1">
        <v>99.76</v>
      </c>
      <c r="F355" s="1">
        <v>81.77</v>
      </c>
      <c r="G355" t="s">
        <v>734</v>
      </c>
      <c r="H355" s="1">
        <v>81.77</v>
      </c>
      <c r="I355" t="s">
        <v>947</v>
      </c>
      <c r="J355" t="s">
        <v>732</v>
      </c>
      <c r="K355">
        <f t="shared" si="10"/>
        <v>-2</v>
      </c>
      <c r="L355" s="4">
        <f t="shared" si="11"/>
        <v>-163.54</v>
      </c>
    </row>
    <row r="356" spans="1:12" ht="24.75" customHeight="1">
      <c r="A356" t="s">
        <v>109</v>
      </c>
      <c r="B356" t="s">
        <v>110</v>
      </c>
      <c r="C356" t="s">
        <v>948</v>
      </c>
      <c r="D356" t="s">
        <v>153</v>
      </c>
      <c r="E356" s="1">
        <v>194.19</v>
      </c>
      <c r="F356" s="1">
        <v>175.7</v>
      </c>
      <c r="G356" t="s">
        <v>734</v>
      </c>
      <c r="H356" s="1">
        <v>175.7</v>
      </c>
      <c r="I356" t="s">
        <v>949</v>
      </c>
      <c r="J356" t="s">
        <v>732</v>
      </c>
      <c r="K356">
        <f t="shared" si="10"/>
        <v>-2</v>
      </c>
      <c r="L356" s="4">
        <f t="shared" si="11"/>
        <v>-351.4</v>
      </c>
    </row>
    <row r="357" spans="1:12" ht="24.75" customHeight="1">
      <c r="A357" t="s">
        <v>109</v>
      </c>
      <c r="B357" t="s">
        <v>110</v>
      </c>
      <c r="C357" t="s">
        <v>950</v>
      </c>
      <c r="D357" t="s">
        <v>153</v>
      </c>
      <c r="E357" s="1">
        <v>833.25</v>
      </c>
      <c r="F357" s="1">
        <v>757.5</v>
      </c>
      <c r="G357" t="s">
        <v>734</v>
      </c>
      <c r="H357" s="1">
        <v>757.5</v>
      </c>
      <c r="I357" t="s">
        <v>951</v>
      </c>
      <c r="J357" t="s">
        <v>732</v>
      </c>
      <c r="K357">
        <f t="shared" si="10"/>
        <v>-2</v>
      </c>
      <c r="L357" s="4">
        <f t="shared" si="11"/>
        <v>-1515</v>
      </c>
    </row>
    <row r="358" spans="1:12" ht="24.75" customHeight="1">
      <c r="A358" t="s">
        <v>109</v>
      </c>
      <c r="B358" t="s">
        <v>110</v>
      </c>
      <c r="C358" t="s">
        <v>952</v>
      </c>
      <c r="D358" t="s">
        <v>153</v>
      </c>
      <c r="E358" s="1">
        <v>498.75</v>
      </c>
      <c r="F358" s="1">
        <v>475</v>
      </c>
      <c r="G358" t="s">
        <v>734</v>
      </c>
      <c r="H358" s="1">
        <v>475</v>
      </c>
      <c r="I358" t="s">
        <v>953</v>
      </c>
      <c r="J358" t="s">
        <v>732</v>
      </c>
      <c r="K358">
        <f t="shared" si="10"/>
        <v>-2</v>
      </c>
      <c r="L358" s="4">
        <f t="shared" si="11"/>
        <v>-950</v>
      </c>
    </row>
    <row r="359" spans="1:12" ht="24.75" customHeight="1">
      <c r="A359" t="s">
        <v>109</v>
      </c>
      <c r="B359" t="s">
        <v>110</v>
      </c>
      <c r="C359" t="s">
        <v>954</v>
      </c>
      <c r="D359" t="s">
        <v>153</v>
      </c>
      <c r="E359" s="1">
        <v>504.58</v>
      </c>
      <c r="F359" s="1">
        <v>440.35</v>
      </c>
      <c r="G359" t="s">
        <v>734</v>
      </c>
      <c r="H359" s="1">
        <v>440.35</v>
      </c>
      <c r="I359" t="s">
        <v>955</v>
      </c>
      <c r="J359" t="s">
        <v>732</v>
      </c>
      <c r="K359">
        <f t="shared" si="10"/>
        <v>-2</v>
      </c>
      <c r="L359" s="4">
        <f t="shared" si="11"/>
        <v>-880.7</v>
      </c>
    </row>
    <row r="360" spans="1:12" ht="24.75" customHeight="1">
      <c r="A360" t="s">
        <v>451</v>
      </c>
      <c r="B360" t="s">
        <v>452</v>
      </c>
      <c r="C360" t="s">
        <v>956</v>
      </c>
      <c r="D360" t="s">
        <v>153</v>
      </c>
      <c r="E360" s="1">
        <v>1404</v>
      </c>
      <c r="F360" s="1">
        <v>1404</v>
      </c>
      <c r="G360" t="s">
        <v>734</v>
      </c>
      <c r="H360" s="1">
        <v>1404</v>
      </c>
      <c r="I360" t="s">
        <v>957</v>
      </c>
      <c r="J360" t="s">
        <v>732</v>
      </c>
      <c r="K360">
        <f t="shared" si="10"/>
        <v>-2</v>
      </c>
      <c r="L360" s="4">
        <f t="shared" si="11"/>
        <v>-2808</v>
      </c>
    </row>
    <row r="361" spans="1:12" ht="24.75" customHeight="1">
      <c r="A361" t="s">
        <v>622</v>
      </c>
      <c r="B361" t="s">
        <v>623</v>
      </c>
      <c r="C361" t="s">
        <v>958</v>
      </c>
      <c r="D361" t="s">
        <v>153</v>
      </c>
      <c r="E361" s="1">
        <v>1202.81</v>
      </c>
      <c r="F361" s="1">
        <v>985.91</v>
      </c>
      <c r="G361" t="s">
        <v>734</v>
      </c>
      <c r="H361" s="1">
        <v>985.91</v>
      </c>
      <c r="I361" t="s">
        <v>959</v>
      </c>
      <c r="J361" t="s">
        <v>732</v>
      </c>
      <c r="K361">
        <f t="shared" si="10"/>
        <v>-2</v>
      </c>
      <c r="L361" s="4">
        <f t="shared" si="11"/>
        <v>-1971.82</v>
      </c>
    </row>
    <row r="362" spans="1:12" ht="24.75" customHeight="1">
      <c r="A362" t="s">
        <v>622</v>
      </c>
      <c r="B362" t="s">
        <v>623</v>
      </c>
      <c r="C362" t="s">
        <v>960</v>
      </c>
      <c r="D362" t="s">
        <v>153</v>
      </c>
      <c r="E362" s="1">
        <v>1390.89</v>
      </c>
      <c r="F362" s="1">
        <v>1140.07</v>
      </c>
      <c r="G362" t="s">
        <v>734</v>
      </c>
      <c r="H362" s="1">
        <v>1140.07</v>
      </c>
      <c r="I362" t="s">
        <v>961</v>
      </c>
      <c r="J362" t="s">
        <v>732</v>
      </c>
      <c r="K362">
        <f t="shared" si="10"/>
        <v>-2</v>
      </c>
      <c r="L362" s="4">
        <f t="shared" si="11"/>
        <v>-2280.14</v>
      </c>
    </row>
    <row r="363" spans="1:12" ht="24.75" customHeight="1">
      <c r="A363" t="s">
        <v>129</v>
      </c>
      <c r="B363" t="s">
        <v>130</v>
      </c>
      <c r="C363" t="s">
        <v>962</v>
      </c>
      <c r="D363" t="s">
        <v>153</v>
      </c>
      <c r="E363" s="1">
        <v>153.44</v>
      </c>
      <c r="F363" s="1">
        <v>125.77</v>
      </c>
      <c r="G363" t="s">
        <v>734</v>
      </c>
      <c r="H363" s="1">
        <v>125.77</v>
      </c>
      <c r="I363" t="s">
        <v>963</v>
      </c>
      <c r="J363" t="s">
        <v>732</v>
      </c>
      <c r="K363">
        <f t="shared" si="10"/>
        <v>-2</v>
      </c>
      <c r="L363" s="4">
        <f t="shared" si="11"/>
        <v>-251.54</v>
      </c>
    </row>
    <row r="364" spans="1:12" ht="24.75" customHeight="1">
      <c r="A364" t="s">
        <v>129</v>
      </c>
      <c r="B364" t="s">
        <v>130</v>
      </c>
      <c r="C364" t="s">
        <v>964</v>
      </c>
      <c r="D364" t="s">
        <v>153</v>
      </c>
      <c r="E364" s="1">
        <v>258.88</v>
      </c>
      <c r="F364" s="1">
        <v>212.2</v>
      </c>
      <c r="G364" t="s">
        <v>734</v>
      </c>
      <c r="H364" s="1">
        <v>212.2</v>
      </c>
      <c r="I364" t="s">
        <v>965</v>
      </c>
      <c r="J364" t="s">
        <v>732</v>
      </c>
      <c r="K364">
        <f t="shared" si="10"/>
        <v>-2</v>
      </c>
      <c r="L364" s="4">
        <f t="shared" si="11"/>
        <v>-424.4</v>
      </c>
    </row>
    <row r="365" spans="1:12" ht="24.75" customHeight="1">
      <c r="A365" t="s">
        <v>129</v>
      </c>
      <c r="B365" t="s">
        <v>130</v>
      </c>
      <c r="C365" t="s">
        <v>966</v>
      </c>
      <c r="D365" t="s">
        <v>153</v>
      </c>
      <c r="E365" s="1">
        <v>491.17</v>
      </c>
      <c r="F365" s="1">
        <v>402.6</v>
      </c>
      <c r="G365" t="s">
        <v>734</v>
      </c>
      <c r="H365" s="1">
        <v>402.6</v>
      </c>
      <c r="I365" t="s">
        <v>967</v>
      </c>
      <c r="J365" t="s">
        <v>732</v>
      </c>
      <c r="K365">
        <f t="shared" si="10"/>
        <v>-2</v>
      </c>
      <c r="L365" s="4">
        <f t="shared" si="11"/>
        <v>-805.2</v>
      </c>
    </row>
    <row r="366" spans="1:12" ht="24.75" customHeight="1">
      <c r="A366" t="s">
        <v>129</v>
      </c>
      <c r="B366" t="s">
        <v>130</v>
      </c>
      <c r="C366" t="s">
        <v>968</v>
      </c>
      <c r="D366" t="s">
        <v>153</v>
      </c>
      <c r="E366" s="1">
        <v>915</v>
      </c>
      <c r="F366" s="1">
        <v>750</v>
      </c>
      <c r="G366" t="s">
        <v>734</v>
      </c>
      <c r="H366" s="1">
        <v>750</v>
      </c>
      <c r="I366" t="s">
        <v>969</v>
      </c>
      <c r="J366" t="s">
        <v>732</v>
      </c>
      <c r="K366">
        <f t="shared" si="10"/>
        <v>-2</v>
      </c>
      <c r="L366" s="4">
        <f t="shared" si="11"/>
        <v>-1500</v>
      </c>
    </row>
    <row r="367" spans="1:12" ht="24.75" customHeight="1">
      <c r="A367" t="s">
        <v>129</v>
      </c>
      <c r="B367" t="s">
        <v>130</v>
      </c>
      <c r="C367" t="s">
        <v>970</v>
      </c>
      <c r="D367" t="s">
        <v>153</v>
      </c>
      <c r="E367" s="1">
        <v>2.68</v>
      </c>
      <c r="F367" s="1">
        <v>2.2</v>
      </c>
      <c r="G367" t="s">
        <v>734</v>
      </c>
      <c r="H367" s="1">
        <v>2.2</v>
      </c>
      <c r="I367" t="s">
        <v>971</v>
      </c>
      <c r="J367" t="s">
        <v>732</v>
      </c>
      <c r="K367">
        <f t="shared" si="10"/>
        <v>-2</v>
      </c>
      <c r="L367" s="4">
        <f t="shared" si="11"/>
        <v>-4.4</v>
      </c>
    </row>
    <row r="368" spans="1:12" ht="24.75" customHeight="1">
      <c r="A368" t="s">
        <v>129</v>
      </c>
      <c r="B368" t="s">
        <v>130</v>
      </c>
      <c r="C368" t="s">
        <v>972</v>
      </c>
      <c r="D368" t="s">
        <v>153</v>
      </c>
      <c r="E368" s="1">
        <v>1397.14</v>
      </c>
      <c r="F368" s="1">
        <v>1145.2</v>
      </c>
      <c r="G368" t="s">
        <v>734</v>
      </c>
      <c r="H368" s="1">
        <v>1145.2</v>
      </c>
      <c r="I368" t="s">
        <v>973</v>
      </c>
      <c r="J368" t="s">
        <v>732</v>
      </c>
      <c r="K368">
        <f t="shared" si="10"/>
        <v>-2</v>
      </c>
      <c r="L368" s="4">
        <f t="shared" si="11"/>
        <v>-2290.4</v>
      </c>
    </row>
    <row r="369" spans="1:12" ht="24.75" customHeight="1">
      <c r="A369" t="s">
        <v>463</v>
      </c>
      <c r="B369" t="s">
        <v>464</v>
      </c>
      <c r="C369" t="s">
        <v>974</v>
      </c>
      <c r="D369" t="s">
        <v>48</v>
      </c>
      <c r="E369" s="1">
        <v>82.35</v>
      </c>
      <c r="F369" s="1">
        <v>67.5</v>
      </c>
      <c r="G369" t="s">
        <v>975</v>
      </c>
      <c r="H369" s="1">
        <v>67.5</v>
      </c>
      <c r="I369" t="s">
        <v>976</v>
      </c>
      <c r="J369" t="s">
        <v>732</v>
      </c>
      <c r="K369">
        <f t="shared" si="10"/>
        <v>6</v>
      </c>
      <c r="L369" s="4">
        <f t="shared" si="11"/>
        <v>405</v>
      </c>
    </row>
    <row r="370" spans="1:12" ht="24.75" customHeight="1">
      <c r="A370" t="s">
        <v>463</v>
      </c>
      <c r="B370" t="s">
        <v>464</v>
      </c>
      <c r="C370" t="s">
        <v>977</v>
      </c>
      <c r="D370" t="s">
        <v>153</v>
      </c>
      <c r="E370" s="1">
        <v>1087.02</v>
      </c>
      <c r="F370" s="1">
        <v>891</v>
      </c>
      <c r="G370" t="s">
        <v>734</v>
      </c>
      <c r="H370" s="1">
        <v>891</v>
      </c>
      <c r="I370" t="s">
        <v>978</v>
      </c>
      <c r="J370" t="s">
        <v>732</v>
      </c>
      <c r="K370">
        <f t="shared" si="10"/>
        <v>-2</v>
      </c>
      <c r="L370" s="4">
        <f t="shared" si="11"/>
        <v>-1782</v>
      </c>
    </row>
    <row r="371" spans="1:12" ht="24.75" customHeight="1">
      <c r="A371" t="s">
        <v>463</v>
      </c>
      <c r="B371" t="s">
        <v>464</v>
      </c>
      <c r="C371" t="s">
        <v>979</v>
      </c>
      <c r="D371" t="s">
        <v>153</v>
      </c>
      <c r="E371" s="1">
        <v>65.88</v>
      </c>
      <c r="F371" s="1">
        <v>54</v>
      </c>
      <c r="G371" t="s">
        <v>734</v>
      </c>
      <c r="H371" s="1">
        <v>54</v>
      </c>
      <c r="I371" t="s">
        <v>980</v>
      </c>
      <c r="J371" t="s">
        <v>732</v>
      </c>
      <c r="K371">
        <f t="shared" si="10"/>
        <v>-2</v>
      </c>
      <c r="L371" s="4">
        <f t="shared" si="11"/>
        <v>-108</v>
      </c>
    </row>
    <row r="372" spans="1:12" ht="24.75" customHeight="1">
      <c r="A372" t="s">
        <v>467</v>
      </c>
      <c r="B372" t="s">
        <v>468</v>
      </c>
      <c r="C372" t="s">
        <v>981</v>
      </c>
      <c r="D372" t="s">
        <v>21</v>
      </c>
      <c r="E372" s="1">
        <v>305</v>
      </c>
      <c r="F372" s="1">
        <v>250</v>
      </c>
      <c r="G372" t="s">
        <v>742</v>
      </c>
      <c r="H372" s="1">
        <v>250</v>
      </c>
      <c r="I372" t="s">
        <v>982</v>
      </c>
      <c r="J372" t="s">
        <v>732</v>
      </c>
      <c r="K372">
        <f t="shared" si="10"/>
        <v>-1</v>
      </c>
      <c r="L372" s="4">
        <f t="shared" si="11"/>
        <v>-250</v>
      </c>
    </row>
    <row r="373" spans="1:12" ht="24.75" customHeight="1">
      <c r="A373" t="s">
        <v>471</v>
      </c>
      <c r="B373" t="s">
        <v>472</v>
      </c>
      <c r="C373" t="s">
        <v>983</v>
      </c>
      <c r="D373" t="s">
        <v>153</v>
      </c>
      <c r="E373" s="1">
        <v>375.76</v>
      </c>
      <c r="F373" s="1">
        <v>308</v>
      </c>
      <c r="G373" t="s">
        <v>734</v>
      </c>
      <c r="H373" s="1">
        <v>308</v>
      </c>
      <c r="I373" t="s">
        <v>984</v>
      </c>
      <c r="J373" t="s">
        <v>732</v>
      </c>
      <c r="K373">
        <f t="shared" si="10"/>
        <v>-2</v>
      </c>
      <c r="L373" s="4">
        <f t="shared" si="11"/>
        <v>-616</v>
      </c>
    </row>
    <row r="374" spans="1:12" ht="24.75" customHeight="1">
      <c r="A374" t="s">
        <v>985</v>
      </c>
      <c r="B374" t="s">
        <v>986</v>
      </c>
      <c r="C374" t="s">
        <v>987</v>
      </c>
      <c r="D374" t="s">
        <v>21</v>
      </c>
      <c r="E374" s="1">
        <v>225.7</v>
      </c>
      <c r="F374" s="1">
        <v>185</v>
      </c>
      <c r="G374" t="s">
        <v>742</v>
      </c>
      <c r="H374" s="1">
        <v>185</v>
      </c>
      <c r="I374" t="s">
        <v>988</v>
      </c>
      <c r="J374" t="s">
        <v>732</v>
      </c>
      <c r="K374">
        <f t="shared" si="10"/>
        <v>-1</v>
      </c>
      <c r="L374" s="4">
        <f t="shared" si="11"/>
        <v>-185</v>
      </c>
    </row>
    <row r="375" spans="1:12" ht="24.75" customHeight="1">
      <c r="A375" t="s">
        <v>989</v>
      </c>
      <c r="B375" t="s">
        <v>990</v>
      </c>
      <c r="C375" t="s">
        <v>991</v>
      </c>
      <c r="D375" t="s">
        <v>992</v>
      </c>
      <c r="E375" s="1">
        <v>3953.58</v>
      </c>
      <c r="F375" s="1">
        <v>3240.64</v>
      </c>
      <c r="G375" t="s">
        <v>993</v>
      </c>
      <c r="H375" s="1">
        <v>3240.64</v>
      </c>
      <c r="I375" t="s">
        <v>994</v>
      </c>
      <c r="J375" t="s">
        <v>734</v>
      </c>
      <c r="K375">
        <f t="shared" si="10"/>
        <v>180</v>
      </c>
      <c r="L375" s="4">
        <f t="shared" si="11"/>
        <v>583315.2</v>
      </c>
    </row>
    <row r="376" spans="1:12" ht="24.75" customHeight="1">
      <c r="A376" t="s">
        <v>989</v>
      </c>
      <c r="B376" t="s">
        <v>990</v>
      </c>
      <c r="C376" t="s">
        <v>995</v>
      </c>
      <c r="D376" t="s">
        <v>992</v>
      </c>
      <c r="E376" s="1">
        <v>6020.87</v>
      </c>
      <c r="F376" s="1">
        <v>5473.52</v>
      </c>
      <c r="G376" t="s">
        <v>993</v>
      </c>
      <c r="H376" s="1">
        <v>5473.52</v>
      </c>
      <c r="I376" t="s">
        <v>996</v>
      </c>
      <c r="J376" t="s">
        <v>734</v>
      </c>
      <c r="K376">
        <f t="shared" si="10"/>
        <v>180</v>
      </c>
      <c r="L376" s="4">
        <f t="shared" si="11"/>
        <v>985233.6000000001</v>
      </c>
    </row>
    <row r="377" spans="1:12" ht="24.75" customHeight="1">
      <c r="A377" t="s">
        <v>989</v>
      </c>
      <c r="B377" t="s">
        <v>990</v>
      </c>
      <c r="C377" t="s">
        <v>997</v>
      </c>
      <c r="D377" t="s">
        <v>998</v>
      </c>
      <c r="E377" s="1">
        <v>5838.05</v>
      </c>
      <c r="F377" s="1">
        <v>5307.32</v>
      </c>
      <c r="G377" t="s">
        <v>999</v>
      </c>
      <c r="H377" s="1">
        <v>5307.32</v>
      </c>
      <c r="I377" t="s">
        <v>1000</v>
      </c>
      <c r="J377" t="s">
        <v>734</v>
      </c>
      <c r="K377">
        <f t="shared" si="10"/>
        <v>152</v>
      </c>
      <c r="L377" s="4">
        <f t="shared" si="11"/>
        <v>806712.6399999999</v>
      </c>
    </row>
    <row r="378" spans="1:12" ht="24.75" customHeight="1">
      <c r="A378" t="s">
        <v>989</v>
      </c>
      <c r="B378" t="s">
        <v>990</v>
      </c>
      <c r="C378" t="s">
        <v>1001</v>
      </c>
      <c r="D378" t="s">
        <v>998</v>
      </c>
      <c r="E378" s="1">
        <v>3833.53</v>
      </c>
      <c r="F378" s="1">
        <v>3142.24</v>
      </c>
      <c r="G378" t="s">
        <v>999</v>
      </c>
      <c r="H378" s="1">
        <v>3142.24</v>
      </c>
      <c r="I378" t="s">
        <v>1002</v>
      </c>
      <c r="J378" t="s">
        <v>734</v>
      </c>
      <c r="K378">
        <f t="shared" si="10"/>
        <v>152</v>
      </c>
      <c r="L378" s="4">
        <f t="shared" si="11"/>
        <v>477620.48</v>
      </c>
    </row>
    <row r="379" spans="1:12" ht="24.75" customHeight="1">
      <c r="A379" t="s">
        <v>989</v>
      </c>
      <c r="B379" t="s">
        <v>990</v>
      </c>
      <c r="C379" t="s">
        <v>1003</v>
      </c>
      <c r="D379" t="s">
        <v>998</v>
      </c>
      <c r="E379" s="1">
        <v>4875.2</v>
      </c>
      <c r="F379" s="1">
        <v>4432</v>
      </c>
      <c r="G379" t="s">
        <v>999</v>
      </c>
      <c r="H379" s="1">
        <v>4432</v>
      </c>
      <c r="I379" t="s">
        <v>1004</v>
      </c>
      <c r="J379" t="s">
        <v>734</v>
      </c>
      <c r="K379">
        <f t="shared" si="10"/>
        <v>152</v>
      </c>
      <c r="L379" s="4">
        <f t="shared" si="11"/>
        <v>673664</v>
      </c>
    </row>
    <row r="380" spans="1:12" ht="24.75" customHeight="1">
      <c r="A380" t="s">
        <v>989</v>
      </c>
      <c r="B380" t="s">
        <v>990</v>
      </c>
      <c r="C380" t="s">
        <v>1005</v>
      </c>
      <c r="D380" t="s">
        <v>998</v>
      </c>
      <c r="E380" s="1">
        <v>3201.28</v>
      </c>
      <c r="F380" s="1">
        <v>2624</v>
      </c>
      <c r="G380" t="s">
        <v>999</v>
      </c>
      <c r="H380" s="1">
        <v>2624</v>
      </c>
      <c r="I380" t="s">
        <v>1006</v>
      </c>
      <c r="J380" t="s">
        <v>734</v>
      </c>
      <c r="K380">
        <f t="shared" si="10"/>
        <v>152</v>
      </c>
      <c r="L380" s="4">
        <f t="shared" si="11"/>
        <v>398848</v>
      </c>
    </row>
    <row r="381" spans="1:12" ht="24.75" customHeight="1">
      <c r="A381" t="s">
        <v>989</v>
      </c>
      <c r="B381" t="s">
        <v>990</v>
      </c>
      <c r="C381" t="s">
        <v>1007</v>
      </c>
      <c r="D381" t="s">
        <v>998</v>
      </c>
      <c r="E381" s="1">
        <v>3407.38</v>
      </c>
      <c r="F381" s="1">
        <v>3097.75</v>
      </c>
      <c r="G381" t="s">
        <v>999</v>
      </c>
      <c r="H381" s="1">
        <v>3097.75</v>
      </c>
      <c r="I381" t="s">
        <v>1008</v>
      </c>
      <c r="J381" t="s">
        <v>734</v>
      </c>
      <c r="K381">
        <f t="shared" si="10"/>
        <v>152</v>
      </c>
      <c r="L381" s="4">
        <f t="shared" si="11"/>
        <v>470858</v>
      </c>
    </row>
    <row r="382" spans="1:12" ht="24.75" customHeight="1">
      <c r="A382" t="s">
        <v>989</v>
      </c>
      <c r="B382" t="s">
        <v>990</v>
      </c>
      <c r="C382" t="s">
        <v>1009</v>
      </c>
      <c r="D382" t="s">
        <v>1010</v>
      </c>
      <c r="E382" s="1">
        <v>4318.68</v>
      </c>
      <c r="F382" s="1">
        <v>3565.74</v>
      </c>
      <c r="G382" t="s">
        <v>999</v>
      </c>
      <c r="H382" s="1">
        <v>3565.74</v>
      </c>
      <c r="I382" t="s">
        <v>1011</v>
      </c>
      <c r="J382" t="s">
        <v>734</v>
      </c>
      <c r="K382">
        <f t="shared" si="10"/>
        <v>152</v>
      </c>
      <c r="L382" s="4">
        <f t="shared" si="11"/>
        <v>541992.48</v>
      </c>
    </row>
    <row r="383" spans="1:12" ht="24.75" customHeight="1">
      <c r="A383" t="s">
        <v>989</v>
      </c>
      <c r="B383" t="s">
        <v>990</v>
      </c>
      <c r="C383" t="s">
        <v>1012</v>
      </c>
      <c r="D383" t="s">
        <v>1010</v>
      </c>
      <c r="E383" s="1">
        <v>109.89</v>
      </c>
      <c r="F383" s="1">
        <v>99.9</v>
      </c>
      <c r="G383" t="s">
        <v>999</v>
      </c>
      <c r="H383" s="1">
        <v>99.9</v>
      </c>
      <c r="I383" t="s">
        <v>1013</v>
      </c>
      <c r="J383" t="s">
        <v>734</v>
      </c>
      <c r="K383">
        <f t="shared" si="10"/>
        <v>152</v>
      </c>
      <c r="L383" s="4">
        <f t="shared" si="11"/>
        <v>15184.800000000001</v>
      </c>
    </row>
    <row r="384" spans="1:12" ht="24.75" customHeight="1">
      <c r="A384" t="s">
        <v>989</v>
      </c>
      <c r="B384" t="s">
        <v>990</v>
      </c>
      <c r="C384" t="s">
        <v>1014</v>
      </c>
      <c r="D384" t="s">
        <v>1010</v>
      </c>
      <c r="E384" s="1">
        <v>81.03</v>
      </c>
      <c r="F384" s="1">
        <v>66.42</v>
      </c>
      <c r="G384" t="s">
        <v>999</v>
      </c>
      <c r="H384" s="1">
        <v>66.42</v>
      </c>
      <c r="I384" t="s">
        <v>1015</v>
      </c>
      <c r="J384" t="s">
        <v>734</v>
      </c>
      <c r="K384">
        <f t="shared" si="10"/>
        <v>152</v>
      </c>
      <c r="L384" s="4">
        <f t="shared" si="11"/>
        <v>10095.84</v>
      </c>
    </row>
    <row r="385" spans="1:12" ht="24.75" customHeight="1">
      <c r="A385" t="s">
        <v>989</v>
      </c>
      <c r="B385" t="s">
        <v>990</v>
      </c>
      <c r="C385" t="s">
        <v>1016</v>
      </c>
      <c r="D385" t="s">
        <v>1010</v>
      </c>
      <c r="E385" s="1">
        <v>22.51</v>
      </c>
      <c r="F385" s="1">
        <v>18.45</v>
      </c>
      <c r="G385" t="s">
        <v>999</v>
      </c>
      <c r="H385" s="1">
        <v>18.45</v>
      </c>
      <c r="I385" t="s">
        <v>1017</v>
      </c>
      <c r="J385" t="s">
        <v>734</v>
      </c>
      <c r="K385">
        <f t="shared" si="10"/>
        <v>152</v>
      </c>
      <c r="L385" s="4">
        <f t="shared" si="11"/>
        <v>2804.4</v>
      </c>
    </row>
    <row r="386" spans="1:12" ht="24.75" customHeight="1">
      <c r="A386" t="s">
        <v>989</v>
      </c>
      <c r="B386" t="s">
        <v>990</v>
      </c>
      <c r="C386" t="s">
        <v>1018</v>
      </c>
      <c r="D386" t="s">
        <v>1010</v>
      </c>
      <c r="E386" s="1">
        <v>30.53</v>
      </c>
      <c r="F386" s="1">
        <v>27.75</v>
      </c>
      <c r="G386" t="s">
        <v>999</v>
      </c>
      <c r="H386" s="1">
        <v>27.75</v>
      </c>
      <c r="I386" t="s">
        <v>1019</v>
      </c>
      <c r="J386" t="s">
        <v>734</v>
      </c>
      <c r="K386">
        <f t="shared" si="10"/>
        <v>152</v>
      </c>
      <c r="L386" s="4">
        <f t="shared" si="11"/>
        <v>4218</v>
      </c>
    </row>
    <row r="387" spans="1:12" ht="24.75" customHeight="1">
      <c r="A387" t="s">
        <v>989</v>
      </c>
      <c r="B387" t="s">
        <v>990</v>
      </c>
      <c r="C387" t="s">
        <v>1020</v>
      </c>
      <c r="D387" t="s">
        <v>1021</v>
      </c>
      <c r="E387" s="1">
        <v>1304.12</v>
      </c>
      <c r="F387" s="1">
        <v>1185.56</v>
      </c>
      <c r="G387" t="s">
        <v>1022</v>
      </c>
      <c r="H387" s="1">
        <v>1185.56</v>
      </c>
      <c r="I387" t="s">
        <v>1023</v>
      </c>
      <c r="J387" t="s">
        <v>734</v>
      </c>
      <c r="K387">
        <f aca="true" t="shared" si="12" ref="K387:K450">J387-G387</f>
        <v>121</v>
      </c>
      <c r="L387" s="4">
        <f aca="true" t="shared" si="13" ref="L387:L450">K387*H387</f>
        <v>143452.75999999998</v>
      </c>
    </row>
    <row r="388" spans="1:12" ht="24.75" customHeight="1">
      <c r="A388" t="s">
        <v>989</v>
      </c>
      <c r="B388" t="s">
        <v>990</v>
      </c>
      <c r="C388" t="s">
        <v>1024</v>
      </c>
      <c r="D388" t="s">
        <v>1021</v>
      </c>
      <c r="E388" s="1">
        <v>856.34</v>
      </c>
      <c r="F388" s="1">
        <v>701.92</v>
      </c>
      <c r="G388" t="s">
        <v>1022</v>
      </c>
      <c r="H388" s="1">
        <v>701.92</v>
      </c>
      <c r="I388" t="s">
        <v>1025</v>
      </c>
      <c r="J388" t="s">
        <v>734</v>
      </c>
      <c r="K388">
        <f t="shared" si="12"/>
        <v>121</v>
      </c>
      <c r="L388" s="4">
        <f t="shared" si="13"/>
        <v>84932.31999999999</v>
      </c>
    </row>
    <row r="389" spans="1:12" ht="24.75" customHeight="1">
      <c r="A389" t="s">
        <v>989</v>
      </c>
      <c r="B389" t="s">
        <v>990</v>
      </c>
      <c r="C389" t="s">
        <v>1026</v>
      </c>
      <c r="D389" t="s">
        <v>1027</v>
      </c>
      <c r="E389" s="1">
        <v>4209.68</v>
      </c>
      <c r="F389" s="1">
        <v>3450.56</v>
      </c>
      <c r="G389" t="s">
        <v>83</v>
      </c>
      <c r="H389" s="1">
        <v>3450.56</v>
      </c>
      <c r="I389" t="s">
        <v>1028</v>
      </c>
      <c r="J389" t="s">
        <v>734</v>
      </c>
      <c r="K389">
        <f t="shared" si="12"/>
        <v>91</v>
      </c>
      <c r="L389" s="4">
        <f t="shared" si="13"/>
        <v>314000.96</v>
      </c>
    </row>
    <row r="390" spans="1:12" ht="24.75" customHeight="1">
      <c r="A390" t="s">
        <v>989</v>
      </c>
      <c r="B390" t="s">
        <v>990</v>
      </c>
      <c r="C390" t="s">
        <v>1029</v>
      </c>
      <c r="D390" t="s">
        <v>1027</v>
      </c>
      <c r="E390" s="1">
        <v>6410.89</v>
      </c>
      <c r="F390" s="1">
        <v>5828.08</v>
      </c>
      <c r="G390" t="s">
        <v>83</v>
      </c>
      <c r="H390" s="1">
        <v>5828.08</v>
      </c>
      <c r="I390" t="s">
        <v>1030</v>
      </c>
      <c r="J390" t="s">
        <v>734</v>
      </c>
      <c r="K390">
        <f t="shared" si="12"/>
        <v>91</v>
      </c>
      <c r="L390" s="4">
        <f t="shared" si="13"/>
        <v>530355.28</v>
      </c>
    </row>
    <row r="391" spans="1:12" ht="24.75" customHeight="1">
      <c r="A391" t="s">
        <v>989</v>
      </c>
      <c r="B391" t="s">
        <v>990</v>
      </c>
      <c r="C391" t="s">
        <v>1031</v>
      </c>
      <c r="D391" t="s">
        <v>1027</v>
      </c>
      <c r="E391" s="1">
        <v>76.53</v>
      </c>
      <c r="F391" s="1">
        <v>62.73</v>
      </c>
      <c r="G391" t="s">
        <v>83</v>
      </c>
      <c r="H391" s="1">
        <v>62.73</v>
      </c>
      <c r="I391" t="s">
        <v>1032</v>
      </c>
      <c r="J391" t="s">
        <v>734</v>
      </c>
      <c r="K391">
        <f t="shared" si="12"/>
        <v>91</v>
      </c>
      <c r="L391" s="4">
        <f t="shared" si="13"/>
        <v>5708.429999999999</v>
      </c>
    </row>
    <row r="392" spans="1:12" ht="24.75" customHeight="1">
      <c r="A392" t="s">
        <v>989</v>
      </c>
      <c r="B392" t="s">
        <v>990</v>
      </c>
      <c r="C392" t="s">
        <v>1033</v>
      </c>
      <c r="D392" t="s">
        <v>1027</v>
      </c>
      <c r="E392" s="1">
        <v>103.79</v>
      </c>
      <c r="F392" s="1">
        <v>94.35</v>
      </c>
      <c r="G392" t="s">
        <v>83</v>
      </c>
      <c r="H392" s="1">
        <v>94.35</v>
      </c>
      <c r="I392" t="s">
        <v>1034</v>
      </c>
      <c r="J392" t="s">
        <v>734</v>
      </c>
      <c r="K392">
        <f t="shared" si="12"/>
        <v>91</v>
      </c>
      <c r="L392" s="4">
        <f t="shared" si="13"/>
        <v>8585.85</v>
      </c>
    </row>
    <row r="393" spans="1:12" ht="24.75" customHeight="1">
      <c r="A393" t="s">
        <v>989</v>
      </c>
      <c r="B393" t="s">
        <v>990</v>
      </c>
      <c r="C393" t="s">
        <v>1035</v>
      </c>
      <c r="D393" t="s">
        <v>1036</v>
      </c>
      <c r="E393" s="1">
        <v>5630.86</v>
      </c>
      <c r="F393" s="1">
        <v>5118.96</v>
      </c>
      <c r="G393" t="s">
        <v>52</v>
      </c>
      <c r="H393" s="1">
        <v>5118.96</v>
      </c>
      <c r="I393" t="s">
        <v>1037</v>
      </c>
      <c r="J393" t="s">
        <v>734</v>
      </c>
      <c r="K393">
        <f t="shared" si="12"/>
        <v>47</v>
      </c>
      <c r="L393" s="4">
        <f t="shared" si="13"/>
        <v>240591.12</v>
      </c>
    </row>
    <row r="394" spans="1:12" ht="24.75" customHeight="1">
      <c r="A394" t="s">
        <v>989</v>
      </c>
      <c r="B394" t="s">
        <v>990</v>
      </c>
      <c r="C394" t="s">
        <v>1038</v>
      </c>
      <c r="D394" t="s">
        <v>1036</v>
      </c>
      <c r="E394" s="1">
        <v>3697.48</v>
      </c>
      <c r="F394" s="1">
        <v>3030.72</v>
      </c>
      <c r="G394" t="s">
        <v>52</v>
      </c>
      <c r="H394" s="1">
        <v>3030.72</v>
      </c>
      <c r="I394" t="s">
        <v>1039</v>
      </c>
      <c r="J394" t="s">
        <v>734</v>
      </c>
      <c r="K394">
        <f t="shared" si="12"/>
        <v>47</v>
      </c>
      <c r="L394" s="4">
        <f t="shared" si="13"/>
        <v>142443.84</v>
      </c>
    </row>
    <row r="395" spans="1:12" ht="24.75" customHeight="1">
      <c r="A395" t="s">
        <v>989</v>
      </c>
      <c r="B395" t="s">
        <v>990</v>
      </c>
      <c r="C395" t="s">
        <v>1040</v>
      </c>
      <c r="D395" t="s">
        <v>1036</v>
      </c>
      <c r="E395" s="1">
        <v>81.03</v>
      </c>
      <c r="F395" s="1">
        <v>66.42</v>
      </c>
      <c r="G395" t="s">
        <v>52</v>
      </c>
      <c r="H395" s="1">
        <v>66.42</v>
      </c>
      <c r="I395" t="s">
        <v>1041</v>
      </c>
      <c r="J395" t="s">
        <v>734</v>
      </c>
      <c r="K395">
        <f t="shared" si="12"/>
        <v>47</v>
      </c>
      <c r="L395" s="4">
        <f t="shared" si="13"/>
        <v>3121.7400000000002</v>
      </c>
    </row>
    <row r="396" spans="1:12" ht="24.75" customHeight="1">
      <c r="A396" t="s">
        <v>989</v>
      </c>
      <c r="B396" t="s">
        <v>990</v>
      </c>
      <c r="C396" t="s">
        <v>1042</v>
      </c>
      <c r="D396" t="s">
        <v>1036</v>
      </c>
      <c r="E396" s="1">
        <v>109.89</v>
      </c>
      <c r="F396" s="1">
        <v>99.9</v>
      </c>
      <c r="G396" t="s">
        <v>52</v>
      </c>
      <c r="H396" s="1">
        <v>99.9</v>
      </c>
      <c r="I396" t="s">
        <v>1043</v>
      </c>
      <c r="J396" t="s">
        <v>734</v>
      </c>
      <c r="K396">
        <f t="shared" si="12"/>
        <v>47</v>
      </c>
      <c r="L396" s="4">
        <f t="shared" si="13"/>
        <v>4695.3</v>
      </c>
    </row>
    <row r="397" spans="1:12" ht="24.75" customHeight="1">
      <c r="A397" t="s">
        <v>989</v>
      </c>
      <c r="B397" t="s">
        <v>990</v>
      </c>
      <c r="C397" t="s">
        <v>1044</v>
      </c>
      <c r="D397" t="s">
        <v>1045</v>
      </c>
      <c r="E397" s="1">
        <v>669.98</v>
      </c>
      <c r="F397" s="1">
        <v>609.21</v>
      </c>
      <c r="G397" t="s">
        <v>42</v>
      </c>
      <c r="H397" s="1">
        <v>609.21</v>
      </c>
      <c r="I397" t="s">
        <v>1046</v>
      </c>
      <c r="J397" t="s">
        <v>734</v>
      </c>
      <c r="K397">
        <f t="shared" si="12"/>
        <v>44</v>
      </c>
      <c r="L397" s="4">
        <f t="shared" si="13"/>
        <v>26805.24</v>
      </c>
    </row>
    <row r="398" spans="1:12" ht="24.75" customHeight="1">
      <c r="A398" t="s">
        <v>989</v>
      </c>
      <c r="B398" t="s">
        <v>990</v>
      </c>
      <c r="C398" t="s">
        <v>1047</v>
      </c>
      <c r="D398" t="s">
        <v>1048</v>
      </c>
      <c r="E398" s="1">
        <v>5533.35</v>
      </c>
      <c r="F398" s="1">
        <v>5030.32</v>
      </c>
      <c r="G398" t="s">
        <v>30</v>
      </c>
      <c r="H398" s="1">
        <v>5030.32</v>
      </c>
      <c r="I398" t="s">
        <v>1049</v>
      </c>
      <c r="J398" t="s">
        <v>734</v>
      </c>
      <c r="K398">
        <f t="shared" si="12"/>
        <v>39</v>
      </c>
      <c r="L398" s="4">
        <f t="shared" si="13"/>
        <v>196182.47999999998</v>
      </c>
    </row>
    <row r="399" spans="1:12" ht="24.75" customHeight="1">
      <c r="A399" t="s">
        <v>989</v>
      </c>
      <c r="B399" t="s">
        <v>990</v>
      </c>
      <c r="C399" t="s">
        <v>1050</v>
      </c>
      <c r="D399" t="s">
        <v>1048</v>
      </c>
      <c r="E399" s="1">
        <v>18.32</v>
      </c>
      <c r="F399" s="1">
        <v>16.65</v>
      </c>
      <c r="G399" t="s">
        <v>30</v>
      </c>
      <c r="H399" s="1">
        <v>16.65</v>
      </c>
      <c r="I399" t="s">
        <v>1051</v>
      </c>
      <c r="J399" t="s">
        <v>734</v>
      </c>
      <c r="K399">
        <f t="shared" si="12"/>
        <v>39</v>
      </c>
      <c r="L399" s="4">
        <f t="shared" si="13"/>
        <v>649.3499999999999</v>
      </c>
    </row>
    <row r="400" spans="1:12" ht="24.75" customHeight="1">
      <c r="A400" t="s">
        <v>989</v>
      </c>
      <c r="B400" t="s">
        <v>990</v>
      </c>
      <c r="C400" t="s">
        <v>1052</v>
      </c>
      <c r="D400" t="s">
        <v>1048</v>
      </c>
      <c r="E400" s="1">
        <v>13.51</v>
      </c>
      <c r="F400" s="1">
        <v>11.07</v>
      </c>
      <c r="G400" t="s">
        <v>30</v>
      </c>
      <c r="H400" s="1">
        <v>11.07</v>
      </c>
      <c r="I400" t="s">
        <v>1053</v>
      </c>
      <c r="J400" t="s">
        <v>734</v>
      </c>
      <c r="K400">
        <f t="shared" si="12"/>
        <v>39</v>
      </c>
      <c r="L400" s="4">
        <f t="shared" si="13"/>
        <v>431.73</v>
      </c>
    </row>
    <row r="401" spans="1:12" ht="24.75" customHeight="1">
      <c r="A401" t="s">
        <v>989</v>
      </c>
      <c r="B401" t="s">
        <v>990</v>
      </c>
      <c r="C401" t="s">
        <v>1054</v>
      </c>
      <c r="D401" t="s">
        <v>1048</v>
      </c>
      <c r="E401" s="1">
        <v>3633.45</v>
      </c>
      <c r="F401" s="1">
        <v>2978.24</v>
      </c>
      <c r="G401" t="s">
        <v>30</v>
      </c>
      <c r="H401" s="1">
        <v>2978.24</v>
      </c>
      <c r="I401" t="s">
        <v>1055</v>
      </c>
      <c r="J401" t="s">
        <v>734</v>
      </c>
      <c r="K401">
        <f t="shared" si="12"/>
        <v>39</v>
      </c>
      <c r="L401" s="4">
        <f t="shared" si="13"/>
        <v>116151.35999999999</v>
      </c>
    </row>
    <row r="402" spans="1:12" ht="24.75" customHeight="1">
      <c r="A402" t="s">
        <v>989</v>
      </c>
      <c r="B402" t="s">
        <v>990</v>
      </c>
      <c r="C402" t="s">
        <v>1056</v>
      </c>
      <c r="D402" t="s">
        <v>140</v>
      </c>
      <c r="E402" s="1">
        <v>4397.09</v>
      </c>
      <c r="F402" s="1">
        <v>3604.17</v>
      </c>
      <c r="G402" t="s">
        <v>508</v>
      </c>
      <c r="H402" s="1">
        <v>3604.17</v>
      </c>
      <c r="I402" t="s">
        <v>1057</v>
      </c>
      <c r="J402" t="s">
        <v>734</v>
      </c>
      <c r="K402">
        <f t="shared" si="12"/>
        <v>19</v>
      </c>
      <c r="L402" s="4">
        <f t="shared" si="13"/>
        <v>68479.23</v>
      </c>
    </row>
    <row r="403" spans="1:12" ht="24.75" customHeight="1">
      <c r="A403" t="s">
        <v>23</v>
      </c>
      <c r="B403" t="s">
        <v>24</v>
      </c>
      <c r="C403" t="s">
        <v>1058</v>
      </c>
      <c r="D403" t="s">
        <v>16</v>
      </c>
      <c r="E403" s="1">
        <v>1512.8</v>
      </c>
      <c r="F403" s="1">
        <v>1240</v>
      </c>
      <c r="G403" t="s">
        <v>1059</v>
      </c>
      <c r="H403" s="1">
        <v>1240</v>
      </c>
      <c r="I403" t="s">
        <v>1060</v>
      </c>
      <c r="J403" t="s">
        <v>1061</v>
      </c>
      <c r="K403">
        <f t="shared" si="12"/>
        <v>-3</v>
      </c>
      <c r="L403" s="4">
        <f t="shared" si="13"/>
        <v>-3720</v>
      </c>
    </row>
    <row r="404" spans="1:12" ht="24.75" customHeight="1">
      <c r="A404" t="s">
        <v>535</v>
      </c>
      <c r="B404" t="s">
        <v>536</v>
      </c>
      <c r="C404" t="s">
        <v>296</v>
      </c>
      <c r="D404" t="s">
        <v>288</v>
      </c>
      <c r="E404" s="1">
        <v>170.74</v>
      </c>
      <c r="F404" s="1">
        <v>170.74</v>
      </c>
      <c r="G404" t="s">
        <v>1062</v>
      </c>
      <c r="H404" s="1">
        <v>170.74</v>
      </c>
      <c r="I404" t="s">
        <v>1063</v>
      </c>
      <c r="J404" t="s">
        <v>1061</v>
      </c>
      <c r="K404">
        <f t="shared" si="12"/>
        <v>-4</v>
      </c>
      <c r="L404" s="4">
        <f t="shared" si="13"/>
        <v>-682.96</v>
      </c>
    </row>
    <row r="405" spans="1:12" ht="24.75" customHeight="1">
      <c r="A405" t="s">
        <v>56</v>
      </c>
      <c r="B405" t="s">
        <v>57</v>
      </c>
      <c r="C405" t="s">
        <v>1064</v>
      </c>
      <c r="D405" t="s">
        <v>288</v>
      </c>
      <c r="E405" s="1">
        <v>581.25</v>
      </c>
      <c r="F405" s="1">
        <v>465</v>
      </c>
      <c r="G405" t="s">
        <v>1062</v>
      </c>
      <c r="H405" s="1">
        <v>465</v>
      </c>
      <c r="I405" t="s">
        <v>1065</v>
      </c>
      <c r="J405" t="s">
        <v>1061</v>
      </c>
      <c r="K405">
        <f t="shared" si="12"/>
        <v>-4</v>
      </c>
      <c r="L405" s="4">
        <f t="shared" si="13"/>
        <v>-1860</v>
      </c>
    </row>
    <row r="406" spans="1:12" ht="24.75" customHeight="1">
      <c r="A406" t="s">
        <v>1066</v>
      </c>
      <c r="B406" t="s">
        <v>1067</v>
      </c>
      <c r="C406" t="s">
        <v>1068</v>
      </c>
      <c r="D406" t="s">
        <v>368</v>
      </c>
      <c r="E406" s="1">
        <v>300</v>
      </c>
      <c r="F406" s="1">
        <v>245.9</v>
      </c>
      <c r="G406" t="s">
        <v>1069</v>
      </c>
      <c r="H406" s="1">
        <v>245.9</v>
      </c>
      <c r="I406" t="s">
        <v>1070</v>
      </c>
      <c r="J406" t="s">
        <v>1061</v>
      </c>
      <c r="K406">
        <f t="shared" si="12"/>
        <v>-5</v>
      </c>
      <c r="L406" s="4">
        <f t="shared" si="13"/>
        <v>-1229.5</v>
      </c>
    </row>
    <row r="407" spans="1:12" ht="24.75" customHeight="1">
      <c r="A407" t="s">
        <v>62</v>
      </c>
      <c r="B407" t="s">
        <v>63</v>
      </c>
      <c r="C407" t="s">
        <v>1071</v>
      </c>
      <c r="D407" t="s">
        <v>155</v>
      </c>
      <c r="E407" s="1">
        <v>4245.94</v>
      </c>
      <c r="F407" s="1">
        <v>3480.28</v>
      </c>
      <c r="G407" t="s">
        <v>1072</v>
      </c>
      <c r="H407" s="1">
        <v>3480.28</v>
      </c>
      <c r="I407" t="s">
        <v>1073</v>
      </c>
      <c r="J407" t="s">
        <v>1061</v>
      </c>
      <c r="K407">
        <f t="shared" si="12"/>
        <v>-6</v>
      </c>
      <c r="L407" s="4">
        <f t="shared" si="13"/>
        <v>-20881.68</v>
      </c>
    </row>
    <row r="408" spans="1:12" ht="24.75" customHeight="1">
      <c r="A408" t="s">
        <v>91</v>
      </c>
      <c r="B408" t="s">
        <v>92</v>
      </c>
      <c r="C408" t="s">
        <v>1074</v>
      </c>
      <c r="D408" t="s">
        <v>155</v>
      </c>
      <c r="E408" s="1">
        <v>182.39</v>
      </c>
      <c r="F408" s="1">
        <v>149.5</v>
      </c>
      <c r="G408" t="s">
        <v>1072</v>
      </c>
      <c r="H408" s="1">
        <v>149.5</v>
      </c>
      <c r="I408" t="s">
        <v>1075</v>
      </c>
      <c r="J408" t="s">
        <v>1061</v>
      </c>
      <c r="K408">
        <f t="shared" si="12"/>
        <v>-6</v>
      </c>
      <c r="L408" s="4">
        <f t="shared" si="13"/>
        <v>-897</v>
      </c>
    </row>
    <row r="409" spans="1:12" ht="24.75" customHeight="1">
      <c r="A409" t="s">
        <v>91</v>
      </c>
      <c r="B409" t="s">
        <v>92</v>
      </c>
      <c r="C409" t="s">
        <v>1076</v>
      </c>
      <c r="D409" t="s">
        <v>155</v>
      </c>
      <c r="E409" s="1">
        <v>230.58</v>
      </c>
      <c r="F409" s="1">
        <v>189</v>
      </c>
      <c r="G409" t="s">
        <v>1072</v>
      </c>
      <c r="H409" s="1">
        <v>189</v>
      </c>
      <c r="I409" t="s">
        <v>1077</v>
      </c>
      <c r="J409" t="s">
        <v>1061</v>
      </c>
      <c r="K409">
        <f t="shared" si="12"/>
        <v>-6</v>
      </c>
      <c r="L409" s="4">
        <f t="shared" si="13"/>
        <v>-1134</v>
      </c>
    </row>
    <row r="410" spans="1:12" ht="24.75" customHeight="1">
      <c r="A410" t="s">
        <v>91</v>
      </c>
      <c r="B410" t="s">
        <v>92</v>
      </c>
      <c r="C410" t="s">
        <v>1078</v>
      </c>
      <c r="D410" t="s">
        <v>155</v>
      </c>
      <c r="E410" s="1">
        <v>25.72</v>
      </c>
      <c r="F410" s="1">
        <v>21.08</v>
      </c>
      <c r="G410" t="s">
        <v>1072</v>
      </c>
      <c r="H410" s="1">
        <v>21.08</v>
      </c>
      <c r="I410" t="s">
        <v>1079</v>
      </c>
      <c r="J410" t="s">
        <v>1061</v>
      </c>
      <c r="K410">
        <f t="shared" si="12"/>
        <v>-6</v>
      </c>
      <c r="L410" s="4">
        <f t="shared" si="13"/>
        <v>-126.47999999999999</v>
      </c>
    </row>
    <row r="411" spans="1:12" ht="24.75" customHeight="1">
      <c r="A411" t="s">
        <v>91</v>
      </c>
      <c r="B411" t="s">
        <v>92</v>
      </c>
      <c r="C411" t="s">
        <v>1080</v>
      </c>
      <c r="D411" t="s">
        <v>155</v>
      </c>
      <c r="E411" s="1">
        <v>10.77</v>
      </c>
      <c r="F411" s="1">
        <v>8.83</v>
      </c>
      <c r="G411" t="s">
        <v>1072</v>
      </c>
      <c r="H411" s="1">
        <v>8.83</v>
      </c>
      <c r="I411" t="s">
        <v>1081</v>
      </c>
      <c r="J411" t="s">
        <v>1061</v>
      </c>
      <c r="K411">
        <f t="shared" si="12"/>
        <v>-6</v>
      </c>
      <c r="L411" s="4">
        <f t="shared" si="13"/>
        <v>-52.980000000000004</v>
      </c>
    </row>
    <row r="412" spans="1:12" ht="24.75" customHeight="1">
      <c r="A412" t="s">
        <v>91</v>
      </c>
      <c r="B412" t="s">
        <v>92</v>
      </c>
      <c r="C412" t="s">
        <v>1082</v>
      </c>
      <c r="D412" t="s">
        <v>155</v>
      </c>
      <c r="E412" s="1">
        <v>102.38</v>
      </c>
      <c r="F412" s="1">
        <v>83.92</v>
      </c>
      <c r="G412" t="s">
        <v>1072</v>
      </c>
      <c r="H412" s="1">
        <v>83.92</v>
      </c>
      <c r="I412" t="s">
        <v>1083</v>
      </c>
      <c r="J412" t="s">
        <v>1061</v>
      </c>
      <c r="K412">
        <f t="shared" si="12"/>
        <v>-6</v>
      </c>
      <c r="L412" s="4">
        <f t="shared" si="13"/>
        <v>-503.52</v>
      </c>
    </row>
    <row r="413" spans="1:12" ht="24.75" customHeight="1">
      <c r="A413" t="s">
        <v>91</v>
      </c>
      <c r="B413" t="s">
        <v>92</v>
      </c>
      <c r="C413" t="s">
        <v>1084</v>
      </c>
      <c r="D413" t="s">
        <v>155</v>
      </c>
      <c r="E413" s="1">
        <v>412.76</v>
      </c>
      <c r="F413" s="1">
        <v>338.33</v>
      </c>
      <c r="G413" t="s">
        <v>1072</v>
      </c>
      <c r="H413" s="1">
        <v>338.33</v>
      </c>
      <c r="I413" t="s">
        <v>1085</v>
      </c>
      <c r="J413" t="s">
        <v>1061</v>
      </c>
      <c r="K413">
        <f t="shared" si="12"/>
        <v>-6</v>
      </c>
      <c r="L413" s="4">
        <f t="shared" si="13"/>
        <v>-2029.98</v>
      </c>
    </row>
    <row r="414" spans="1:12" ht="24.75" customHeight="1">
      <c r="A414" t="s">
        <v>105</v>
      </c>
      <c r="B414" t="s">
        <v>106</v>
      </c>
      <c r="C414" t="s">
        <v>1086</v>
      </c>
      <c r="D414" t="s">
        <v>155</v>
      </c>
      <c r="E414" s="1">
        <v>1713.92</v>
      </c>
      <c r="F414" s="1">
        <v>1648</v>
      </c>
      <c r="G414" t="s">
        <v>1072</v>
      </c>
      <c r="H414" s="1">
        <v>1648</v>
      </c>
      <c r="I414" t="s">
        <v>1087</v>
      </c>
      <c r="J414" t="s">
        <v>1061</v>
      </c>
      <c r="K414">
        <f t="shared" si="12"/>
        <v>-6</v>
      </c>
      <c r="L414" s="4">
        <f t="shared" si="13"/>
        <v>-9888</v>
      </c>
    </row>
    <row r="415" spans="1:12" ht="24.75" customHeight="1">
      <c r="A415" t="s">
        <v>105</v>
      </c>
      <c r="B415" t="s">
        <v>106</v>
      </c>
      <c r="C415" t="s">
        <v>1088</v>
      </c>
      <c r="D415" t="s">
        <v>161</v>
      </c>
      <c r="E415" s="1">
        <v>781.98</v>
      </c>
      <c r="F415" s="1">
        <v>751.9</v>
      </c>
      <c r="G415" t="s">
        <v>1089</v>
      </c>
      <c r="H415" s="1">
        <v>751.9</v>
      </c>
      <c r="I415" t="s">
        <v>1090</v>
      </c>
      <c r="J415" t="s">
        <v>1061</v>
      </c>
      <c r="K415">
        <f t="shared" si="12"/>
        <v>-9</v>
      </c>
      <c r="L415" s="4">
        <f t="shared" si="13"/>
        <v>-6767.099999999999</v>
      </c>
    </row>
    <row r="416" spans="1:12" ht="24.75" customHeight="1">
      <c r="A416" t="s">
        <v>654</v>
      </c>
      <c r="B416" t="s">
        <v>655</v>
      </c>
      <c r="C416" t="s">
        <v>1091</v>
      </c>
      <c r="D416" t="s">
        <v>288</v>
      </c>
      <c r="E416" s="1">
        <v>79.8</v>
      </c>
      <c r="F416" s="1">
        <v>65.41</v>
      </c>
      <c r="G416" t="s">
        <v>1062</v>
      </c>
      <c r="H416" s="1">
        <v>65.41</v>
      </c>
      <c r="I416" t="s">
        <v>1092</v>
      </c>
      <c r="J416" t="s">
        <v>1061</v>
      </c>
      <c r="K416">
        <f t="shared" si="12"/>
        <v>-4</v>
      </c>
      <c r="L416" s="4">
        <f t="shared" si="13"/>
        <v>-261.64</v>
      </c>
    </row>
    <row r="417" spans="1:12" ht="24.75" customHeight="1">
      <c r="A417" t="s">
        <v>576</v>
      </c>
      <c r="B417" t="s">
        <v>577</v>
      </c>
      <c r="C417" t="s">
        <v>1093</v>
      </c>
      <c r="D417" t="s">
        <v>155</v>
      </c>
      <c r="E417" s="1">
        <v>28.98</v>
      </c>
      <c r="F417" s="1">
        <v>25.88</v>
      </c>
      <c r="G417" t="s">
        <v>1072</v>
      </c>
      <c r="H417" s="1">
        <v>25.88</v>
      </c>
      <c r="I417" t="s">
        <v>1094</v>
      </c>
      <c r="J417" t="s">
        <v>1061</v>
      </c>
      <c r="K417">
        <f t="shared" si="12"/>
        <v>-6</v>
      </c>
      <c r="L417" s="4">
        <f t="shared" si="13"/>
        <v>-155.28</v>
      </c>
    </row>
    <row r="418" spans="1:12" ht="24.75" customHeight="1">
      <c r="A418" t="s">
        <v>483</v>
      </c>
      <c r="B418" t="s">
        <v>18</v>
      </c>
      <c r="C418" t="s">
        <v>1095</v>
      </c>
      <c r="D418" t="s">
        <v>480</v>
      </c>
      <c r="E418" s="1">
        <v>957.32</v>
      </c>
      <c r="F418" s="1">
        <v>911.73</v>
      </c>
      <c r="G418" t="s">
        <v>732</v>
      </c>
      <c r="H418" s="1">
        <v>911.73</v>
      </c>
      <c r="I418" t="s">
        <v>1096</v>
      </c>
      <c r="J418" t="s">
        <v>1061</v>
      </c>
      <c r="K418">
        <f t="shared" si="12"/>
        <v>4</v>
      </c>
      <c r="L418" s="4">
        <f t="shared" si="13"/>
        <v>3646.92</v>
      </c>
    </row>
    <row r="419" spans="1:12" ht="24.75" customHeight="1">
      <c r="A419" t="s">
        <v>483</v>
      </c>
      <c r="B419" t="s">
        <v>18</v>
      </c>
      <c r="C419" t="s">
        <v>1097</v>
      </c>
      <c r="D419" t="s">
        <v>480</v>
      </c>
      <c r="E419" s="1">
        <v>13.03</v>
      </c>
      <c r="F419" s="1">
        <v>12.41</v>
      </c>
      <c r="G419" t="s">
        <v>732</v>
      </c>
      <c r="H419" s="1">
        <v>12.41</v>
      </c>
      <c r="I419" t="s">
        <v>1098</v>
      </c>
      <c r="J419" t="s">
        <v>1061</v>
      </c>
      <c r="K419">
        <f t="shared" si="12"/>
        <v>4</v>
      </c>
      <c r="L419" s="4">
        <f t="shared" si="13"/>
        <v>49.64</v>
      </c>
    </row>
    <row r="420" spans="1:12" ht="24.75" customHeight="1">
      <c r="A420" t="s">
        <v>483</v>
      </c>
      <c r="B420" t="s">
        <v>18</v>
      </c>
      <c r="C420" t="s">
        <v>1099</v>
      </c>
      <c r="D420" t="s">
        <v>480</v>
      </c>
      <c r="E420" s="1">
        <v>157.54</v>
      </c>
      <c r="F420" s="1">
        <v>150.04</v>
      </c>
      <c r="G420" t="s">
        <v>732</v>
      </c>
      <c r="H420" s="1">
        <v>150.04</v>
      </c>
      <c r="I420" t="s">
        <v>1100</v>
      </c>
      <c r="J420" t="s">
        <v>1061</v>
      </c>
      <c r="K420">
        <f t="shared" si="12"/>
        <v>4</v>
      </c>
      <c r="L420" s="4">
        <f t="shared" si="13"/>
        <v>600.16</v>
      </c>
    </row>
    <row r="421" spans="1:12" ht="24.75" customHeight="1">
      <c r="A421" t="s">
        <v>483</v>
      </c>
      <c r="B421" t="s">
        <v>18</v>
      </c>
      <c r="C421" t="s">
        <v>1101</v>
      </c>
      <c r="D421" t="s">
        <v>480</v>
      </c>
      <c r="E421" s="1">
        <v>92.26</v>
      </c>
      <c r="F421" s="1">
        <v>87.87</v>
      </c>
      <c r="G421" t="s">
        <v>732</v>
      </c>
      <c r="H421" s="1">
        <v>87.87</v>
      </c>
      <c r="I421" t="s">
        <v>1102</v>
      </c>
      <c r="J421" t="s">
        <v>1061</v>
      </c>
      <c r="K421">
        <f t="shared" si="12"/>
        <v>4</v>
      </c>
      <c r="L421" s="4">
        <f t="shared" si="13"/>
        <v>351.48</v>
      </c>
    </row>
    <row r="422" spans="1:12" ht="24.75" customHeight="1">
      <c r="A422" t="s">
        <v>483</v>
      </c>
      <c r="B422" t="s">
        <v>18</v>
      </c>
      <c r="C422" t="s">
        <v>1103</v>
      </c>
      <c r="D422" t="s">
        <v>480</v>
      </c>
      <c r="E422" s="1">
        <v>75.61</v>
      </c>
      <c r="F422" s="1">
        <v>72.01</v>
      </c>
      <c r="G422" t="s">
        <v>732</v>
      </c>
      <c r="H422" s="1">
        <v>72.01</v>
      </c>
      <c r="I422" t="s">
        <v>1104</v>
      </c>
      <c r="J422" t="s">
        <v>1061</v>
      </c>
      <c r="K422">
        <f t="shared" si="12"/>
        <v>4</v>
      </c>
      <c r="L422" s="4">
        <f t="shared" si="13"/>
        <v>288.04</v>
      </c>
    </row>
    <row r="423" spans="1:12" ht="24.75" customHeight="1">
      <c r="A423" t="s">
        <v>483</v>
      </c>
      <c r="B423" t="s">
        <v>18</v>
      </c>
      <c r="C423" t="s">
        <v>1105</v>
      </c>
      <c r="D423" t="s">
        <v>480</v>
      </c>
      <c r="E423" s="1">
        <v>15.34</v>
      </c>
      <c r="F423" s="1">
        <v>14.61</v>
      </c>
      <c r="G423" t="s">
        <v>732</v>
      </c>
      <c r="H423" s="1">
        <v>14.61</v>
      </c>
      <c r="I423" t="s">
        <v>1106</v>
      </c>
      <c r="J423" t="s">
        <v>1061</v>
      </c>
      <c r="K423">
        <f t="shared" si="12"/>
        <v>4</v>
      </c>
      <c r="L423" s="4">
        <f t="shared" si="13"/>
        <v>58.44</v>
      </c>
    </row>
    <row r="424" spans="1:12" ht="24.75" customHeight="1">
      <c r="A424" t="s">
        <v>1107</v>
      </c>
      <c r="B424" t="s">
        <v>1108</v>
      </c>
      <c r="C424" t="s">
        <v>1109</v>
      </c>
      <c r="D424" t="s">
        <v>155</v>
      </c>
      <c r="E424" s="1">
        <v>472.42</v>
      </c>
      <c r="F424" s="1">
        <v>425.64</v>
      </c>
      <c r="G424" t="s">
        <v>1072</v>
      </c>
      <c r="H424" s="1">
        <v>425.64</v>
      </c>
      <c r="I424" t="s">
        <v>1110</v>
      </c>
      <c r="J424" t="s">
        <v>1072</v>
      </c>
      <c r="K424">
        <f t="shared" si="12"/>
        <v>0</v>
      </c>
      <c r="L424" s="4">
        <f t="shared" si="13"/>
        <v>0</v>
      </c>
    </row>
    <row r="425" spans="1:12" ht="24.75" customHeight="1">
      <c r="A425" t="s">
        <v>1107</v>
      </c>
      <c r="B425" t="s">
        <v>1108</v>
      </c>
      <c r="C425" t="s">
        <v>1111</v>
      </c>
      <c r="D425" t="s">
        <v>155</v>
      </c>
      <c r="E425" s="1">
        <v>98.65</v>
      </c>
      <c r="F425" s="1">
        <v>89.68</v>
      </c>
      <c r="G425" t="s">
        <v>1072</v>
      </c>
      <c r="H425" s="1">
        <v>89.68</v>
      </c>
      <c r="I425" t="s">
        <v>1112</v>
      </c>
      <c r="J425" t="s">
        <v>1072</v>
      </c>
      <c r="K425">
        <f t="shared" si="12"/>
        <v>0</v>
      </c>
      <c r="L425" s="4">
        <f t="shared" si="13"/>
        <v>0</v>
      </c>
    </row>
    <row r="426" spans="1:12" ht="24.75" customHeight="1">
      <c r="A426" t="s">
        <v>10</v>
      </c>
      <c r="B426" t="s">
        <v>11</v>
      </c>
      <c r="C426" t="s">
        <v>1113</v>
      </c>
      <c r="D426" t="s">
        <v>155</v>
      </c>
      <c r="E426" s="1">
        <v>6665.56</v>
      </c>
      <c r="F426" s="1">
        <v>5463.57</v>
      </c>
      <c r="G426" t="s">
        <v>1061</v>
      </c>
      <c r="H426" s="1">
        <v>5463.57</v>
      </c>
      <c r="I426" t="s">
        <v>1114</v>
      </c>
      <c r="J426" t="s">
        <v>1115</v>
      </c>
      <c r="K426">
        <f t="shared" si="12"/>
        <v>7</v>
      </c>
      <c r="L426" s="4">
        <f t="shared" si="13"/>
        <v>38244.99</v>
      </c>
    </row>
    <row r="427" spans="1:12" ht="24.75" customHeight="1">
      <c r="A427" t="s">
        <v>10</v>
      </c>
      <c r="B427" t="s">
        <v>11</v>
      </c>
      <c r="C427" t="s">
        <v>1116</v>
      </c>
      <c r="D427" t="s">
        <v>278</v>
      </c>
      <c r="E427" s="1">
        <v>479.34</v>
      </c>
      <c r="F427" s="1">
        <v>392.9</v>
      </c>
      <c r="G427" t="s">
        <v>1059</v>
      </c>
      <c r="H427" s="1">
        <v>392.9</v>
      </c>
      <c r="I427" t="s">
        <v>1117</v>
      </c>
      <c r="J427" t="s">
        <v>1115</v>
      </c>
      <c r="K427">
        <f t="shared" si="12"/>
        <v>4</v>
      </c>
      <c r="L427" s="4">
        <f t="shared" si="13"/>
        <v>1571.6</v>
      </c>
    </row>
    <row r="428" spans="1:12" ht="24.75" customHeight="1">
      <c r="A428" t="s">
        <v>10</v>
      </c>
      <c r="B428" t="s">
        <v>11</v>
      </c>
      <c r="C428" t="s">
        <v>1118</v>
      </c>
      <c r="D428" t="s">
        <v>278</v>
      </c>
      <c r="E428" s="1">
        <v>299.75</v>
      </c>
      <c r="F428" s="1">
        <v>245.7</v>
      </c>
      <c r="G428" t="s">
        <v>1059</v>
      </c>
      <c r="H428" s="1">
        <v>245.7</v>
      </c>
      <c r="I428" t="s">
        <v>1119</v>
      </c>
      <c r="J428" t="s">
        <v>1115</v>
      </c>
      <c r="K428">
        <f t="shared" si="12"/>
        <v>4</v>
      </c>
      <c r="L428" s="4">
        <f t="shared" si="13"/>
        <v>982.8</v>
      </c>
    </row>
    <row r="429" spans="1:12" ht="24.75" customHeight="1">
      <c r="A429" t="s">
        <v>10</v>
      </c>
      <c r="B429" t="s">
        <v>11</v>
      </c>
      <c r="C429" t="s">
        <v>1120</v>
      </c>
      <c r="D429" t="s">
        <v>278</v>
      </c>
      <c r="E429" s="1">
        <v>212.74</v>
      </c>
      <c r="F429" s="1">
        <v>174.38</v>
      </c>
      <c r="G429" t="s">
        <v>1059</v>
      </c>
      <c r="H429" s="1">
        <v>174.38</v>
      </c>
      <c r="I429" t="s">
        <v>1121</v>
      </c>
      <c r="J429" t="s">
        <v>1115</v>
      </c>
      <c r="K429">
        <f t="shared" si="12"/>
        <v>4</v>
      </c>
      <c r="L429" s="4">
        <f t="shared" si="13"/>
        <v>697.52</v>
      </c>
    </row>
    <row r="430" spans="1:12" ht="24.75" customHeight="1">
      <c r="A430" t="s">
        <v>10</v>
      </c>
      <c r="B430" t="s">
        <v>11</v>
      </c>
      <c r="C430" t="s">
        <v>1122</v>
      </c>
      <c r="D430" t="s">
        <v>485</v>
      </c>
      <c r="E430" s="1">
        <v>176.78</v>
      </c>
      <c r="F430" s="1">
        <v>144.9</v>
      </c>
      <c r="G430" t="s">
        <v>1069</v>
      </c>
      <c r="H430" s="1">
        <v>144.9</v>
      </c>
      <c r="I430" t="s">
        <v>1123</v>
      </c>
      <c r="J430" t="s">
        <v>1115</v>
      </c>
      <c r="K430">
        <f t="shared" si="12"/>
        <v>2</v>
      </c>
      <c r="L430" s="4">
        <f t="shared" si="13"/>
        <v>289.8</v>
      </c>
    </row>
    <row r="431" spans="1:12" ht="24.75" customHeight="1">
      <c r="A431" t="s">
        <v>10</v>
      </c>
      <c r="B431" t="s">
        <v>11</v>
      </c>
      <c r="C431" t="s">
        <v>1124</v>
      </c>
      <c r="D431" t="s">
        <v>163</v>
      </c>
      <c r="E431" s="1">
        <v>28.93</v>
      </c>
      <c r="F431" s="1">
        <v>23.71</v>
      </c>
      <c r="G431" t="s">
        <v>1069</v>
      </c>
      <c r="H431" s="1">
        <v>23.71</v>
      </c>
      <c r="I431" t="s">
        <v>1125</v>
      </c>
      <c r="J431" t="s">
        <v>1115</v>
      </c>
      <c r="K431">
        <f t="shared" si="12"/>
        <v>2</v>
      </c>
      <c r="L431" s="4">
        <f t="shared" si="13"/>
        <v>47.42</v>
      </c>
    </row>
    <row r="432" spans="1:12" ht="24.75" customHeight="1">
      <c r="A432" t="s">
        <v>10</v>
      </c>
      <c r="B432" t="s">
        <v>11</v>
      </c>
      <c r="C432" t="s">
        <v>1126</v>
      </c>
      <c r="D432" t="s">
        <v>163</v>
      </c>
      <c r="E432" s="1">
        <v>414.79</v>
      </c>
      <c r="F432" s="1">
        <v>339.99</v>
      </c>
      <c r="G432" t="s">
        <v>1069</v>
      </c>
      <c r="H432" s="1">
        <v>339.99</v>
      </c>
      <c r="I432" t="s">
        <v>1127</v>
      </c>
      <c r="J432" t="s">
        <v>1115</v>
      </c>
      <c r="K432">
        <f t="shared" si="12"/>
        <v>2</v>
      </c>
      <c r="L432" s="4">
        <f t="shared" si="13"/>
        <v>679.98</v>
      </c>
    </row>
    <row r="433" spans="1:12" ht="24.75" customHeight="1">
      <c r="A433" t="s">
        <v>10</v>
      </c>
      <c r="B433" t="s">
        <v>11</v>
      </c>
      <c r="C433" t="s">
        <v>1128</v>
      </c>
      <c r="D433" t="s">
        <v>499</v>
      </c>
      <c r="E433" s="1">
        <v>915.67</v>
      </c>
      <c r="F433" s="1">
        <v>750.55</v>
      </c>
      <c r="G433" t="s">
        <v>1072</v>
      </c>
      <c r="H433" s="1">
        <v>750.55</v>
      </c>
      <c r="I433" t="s">
        <v>1129</v>
      </c>
      <c r="J433" t="s">
        <v>1115</v>
      </c>
      <c r="K433">
        <f t="shared" si="12"/>
        <v>1</v>
      </c>
      <c r="L433" s="4">
        <f t="shared" si="13"/>
        <v>750.55</v>
      </c>
    </row>
    <row r="434" spans="1:12" ht="24.75" customHeight="1">
      <c r="A434" t="s">
        <v>1130</v>
      </c>
      <c r="B434" t="s">
        <v>1131</v>
      </c>
      <c r="C434" t="s">
        <v>1132</v>
      </c>
      <c r="D434" t="s">
        <v>163</v>
      </c>
      <c r="E434" s="1">
        <v>1092</v>
      </c>
      <c r="F434" s="1">
        <v>1092</v>
      </c>
      <c r="G434" t="s">
        <v>1133</v>
      </c>
      <c r="H434" s="1">
        <v>1092</v>
      </c>
      <c r="I434" t="s">
        <v>1134</v>
      </c>
      <c r="J434" t="s">
        <v>1133</v>
      </c>
      <c r="K434">
        <f t="shared" si="12"/>
        <v>0</v>
      </c>
      <c r="L434" s="4">
        <f t="shared" si="13"/>
        <v>0</v>
      </c>
    </row>
    <row r="435" spans="1:12" ht="24.75" customHeight="1">
      <c r="A435" t="s">
        <v>193</v>
      </c>
      <c r="B435" t="s">
        <v>194</v>
      </c>
      <c r="C435" t="s">
        <v>1135</v>
      </c>
      <c r="D435" t="s">
        <v>532</v>
      </c>
      <c r="E435" s="1">
        <v>245.4</v>
      </c>
      <c r="F435" s="1">
        <v>235.96</v>
      </c>
      <c r="G435" t="s">
        <v>1136</v>
      </c>
      <c r="H435" s="1">
        <v>235.96</v>
      </c>
      <c r="I435" t="s">
        <v>1137</v>
      </c>
      <c r="J435" t="s">
        <v>1133</v>
      </c>
      <c r="K435">
        <f t="shared" si="12"/>
        <v>-4</v>
      </c>
      <c r="L435" s="4">
        <f t="shared" si="13"/>
        <v>-943.84</v>
      </c>
    </row>
    <row r="436" spans="1:12" ht="24.75" customHeight="1">
      <c r="A436" t="s">
        <v>193</v>
      </c>
      <c r="B436" t="s">
        <v>194</v>
      </c>
      <c r="C436" t="s">
        <v>1138</v>
      </c>
      <c r="D436" t="s">
        <v>532</v>
      </c>
      <c r="E436" s="1">
        <v>1126.67</v>
      </c>
      <c r="F436" s="1">
        <v>1083.34</v>
      </c>
      <c r="G436" t="s">
        <v>1136</v>
      </c>
      <c r="H436" s="1">
        <v>1083.34</v>
      </c>
      <c r="I436" t="s">
        <v>1139</v>
      </c>
      <c r="J436" t="s">
        <v>1133</v>
      </c>
      <c r="K436">
        <f t="shared" si="12"/>
        <v>-4</v>
      </c>
      <c r="L436" s="4">
        <f t="shared" si="13"/>
        <v>-4333.36</v>
      </c>
    </row>
    <row r="437" spans="1:12" ht="24.75" customHeight="1">
      <c r="A437" t="s">
        <v>1140</v>
      </c>
      <c r="B437" t="s">
        <v>1141</v>
      </c>
      <c r="C437" t="s">
        <v>1142</v>
      </c>
      <c r="D437" t="s">
        <v>480</v>
      </c>
      <c r="E437" s="1">
        <v>180.63</v>
      </c>
      <c r="F437" s="1">
        <v>148.06</v>
      </c>
      <c r="G437" t="s">
        <v>1143</v>
      </c>
      <c r="H437" s="1">
        <v>148.06</v>
      </c>
      <c r="I437" t="s">
        <v>1144</v>
      </c>
      <c r="J437" t="s">
        <v>1133</v>
      </c>
      <c r="K437">
        <f t="shared" si="12"/>
        <v>-6</v>
      </c>
      <c r="L437" s="4">
        <f t="shared" si="13"/>
        <v>-888.36</v>
      </c>
    </row>
    <row r="438" spans="1:12" ht="24.75" customHeight="1">
      <c r="A438" t="s">
        <v>1140</v>
      </c>
      <c r="B438" t="s">
        <v>1141</v>
      </c>
      <c r="C438" t="s">
        <v>1145</v>
      </c>
      <c r="D438" t="s">
        <v>480</v>
      </c>
      <c r="E438" s="1">
        <v>261.18</v>
      </c>
      <c r="F438" s="1">
        <v>214.08</v>
      </c>
      <c r="G438" t="s">
        <v>1143</v>
      </c>
      <c r="H438" s="1">
        <v>214.08</v>
      </c>
      <c r="I438" t="s">
        <v>1146</v>
      </c>
      <c r="J438" t="s">
        <v>1133</v>
      </c>
      <c r="K438">
        <f t="shared" si="12"/>
        <v>-6</v>
      </c>
      <c r="L438" s="4">
        <f t="shared" si="13"/>
        <v>-1284.48</v>
      </c>
    </row>
    <row r="439" spans="1:12" ht="24.75" customHeight="1">
      <c r="A439" t="s">
        <v>1140</v>
      </c>
      <c r="B439" t="s">
        <v>1141</v>
      </c>
      <c r="C439" t="s">
        <v>1147</v>
      </c>
      <c r="D439" t="s">
        <v>480</v>
      </c>
      <c r="E439" s="1">
        <v>261.59</v>
      </c>
      <c r="F439" s="1">
        <v>214.42</v>
      </c>
      <c r="G439" t="s">
        <v>1143</v>
      </c>
      <c r="H439" s="1">
        <v>214.42</v>
      </c>
      <c r="I439" t="s">
        <v>1148</v>
      </c>
      <c r="J439" t="s">
        <v>1133</v>
      </c>
      <c r="K439">
        <f t="shared" si="12"/>
        <v>-6</v>
      </c>
      <c r="L439" s="4">
        <f t="shared" si="13"/>
        <v>-1286.52</v>
      </c>
    </row>
    <row r="440" spans="1:12" ht="24.75" customHeight="1">
      <c r="A440" t="s">
        <v>1140</v>
      </c>
      <c r="B440" t="s">
        <v>1141</v>
      </c>
      <c r="C440" t="s">
        <v>1149</v>
      </c>
      <c r="D440" t="s">
        <v>480</v>
      </c>
      <c r="E440" s="1">
        <v>164.68</v>
      </c>
      <c r="F440" s="1">
        <v>134.98</v>
      </c>
      <c r="G440" t="s">
        <v>1143</v>
      </c>
      <c r="H440" s="1">
        <v>134.98</v>
      </c>
      <c r="I440" t="s">
        <v>1150</v>
      </c>
      <c r="J440" t="s">
        <v>1133</v>
      </c>
      <c r="K440">
        <f t="shared" si="12"/>
        <v>-6</v>
      </c>
      <c r="L440" s="4">
        <f t="shared" si="13"/>
        <v>-809.8799999999999</v>
      </c>
    </row>
    <row r="441" spans="1:12" ht="24.75" customHeight="1">
      <c r="A441" t="s">
        <v>1140</v>
      </c>
      <c r="B441" t="s">
        <v>1141</v>
      </c>
      <c r="C441" t="s">
        <v>1151</v>
      </c>
      <c r="D441" t="s">
        <v>480</v>
      </c>
      <c r="E441" s="1">
        <v>261.59</v>
      </c>
      <c r="F441" s="1">
        <v>214.42</v>
      </c>
      <c r="G441" t="s">
        <v>1143</v>
      </c>
      <c r="H441" s="1">
        <v>214.42</v>
      </c>
      <c r="I441" t="s">
        <v>1152</v>
      </c>
      <c r="J441" t="s">
        <v>1133</v>
      </c>
      <c r="K441">
        <f t="shared" si="12"/>
        <v>-6</v>
      </c>
      <c r="L441" s="4">
        <f t="shared" si="13"/>
        <v>-1286.52</v>
      </c>
    </row>
    <row r="442" spans="1:12" ht="24.75" customHeight="1">
      <c r="A442" t="s">
        <v>1140</v>
      </c>
      <c r="B442" t="s">
        <v>1141</v>
      </c>
      <c r="C442" t="s">
        <v>1153</v>
      </c>
      <c r="D442" t="s">
        <v>480</v>
      </c>
      <c r="E442" s="1">
        <v>1659.91</v>
      </c>
      <c r="F442" s="1">
        <v>1360.58</v>
      </c>
      <c r="G442" t="s">
        <v>1143</v>
      </c>
      <c r="H442" s="1">
        <v>1360.58</v>
      </c>
      <c r="I442" t="s">
        <v>1154</v>
      </c>
      <c r="J442" t="s">
        <v>1133</v>
      </c>
      <c r="K442">
        <f t="shared" si="12"/>
        <v>-6</v>
      </c>
      <c r="L442" s="4">
        <f t="shared" si="13"/>
        <v>-8163.48</v>
      </c>
    </row>
    <row r="443" spans="1:12" ht="24.75" customHeight="1">
      <c r="A443" t="s">
        <v>1140</v>
      </c>
      <c r="B443" t="s">
        <v>1141</v>
      </c>
      <c r="C443" t="s">
        <v>1155</v>
      </c>
      <c r="D443" t="s">
        <v>480</v>
      </c>
      <c r="E443" s="1">
        <v>229.04</v>
      </c>
      <c r="F443" s="1">
        <v>187.74</v>
      </c>
      <c r="G443" t="s">
        <v>1143</v>
      </c>
      <c r="H443" s="1">
        <v>187.74</v>
      </c>
      <c r="I443" t="s">
        <v>1156</v>
      </c>
      <c r="J443" t="s">
        <v>1133</v>
      </c>
      <c r="K443">
        <f t="shared" si="12"/>
        <v>-6</v>
      </c>
      <c r="L443" s="4">
        <f t="shared" si="13"/>
        <v>-1126.44</v>
      </c>
    </row>
    <row r="444" spans="1:12" ht="24.75" customHeight="1">
      <c r="A444" t="s">
        <v>1140</v>
      </c>
      <c r="B444" t="s">
        <v>1141</v>
      </c>
      <c r="C444" t="s">
        <v>1157</v>
      </c>
      <c r="D444" t="s">
        <v>480</v>
      </c>
      <c r="E444" s="1">
        <v>164.68</v>
      </c>
      <c r="F444" s="1">
        <v>134.98</v>
      </c>
      <c r="G444" t="s">
        <v>1143</v>
      </c>
      <c r="H444" s="1">
        <v>134.98</v>
      </c>
      <c r="I444" t="s">
        <v>1158</v>
      </c>
      <c r="J444" t="s">
        <v>1133</v>
      </c>
      <c r="K444">
        <f t="shared" si="12"/>
        <v>-6</v>
      </c>
      <c r="L444" s="4">
        <f t="shared" si="13"/>
        <v>-809.8799999999999</v>
      </c>
    </row>
    <row r="445" spans="1:12" ht="24.75" customHeight="1">
      <c r="A445" t="s">
        <v>1140</v>
      </c>
      <c r="B445" t="s">
        <v>1141</v>
      </c>
      <c r="C445" t="s">
        <v>1159</v>
      </c>
      <c r="D445" t="s">
        <v>480</v>
      </c>
      <c r="E445" s="1">
        <v>229.04</v>
      </c>
      <c r="F445" s="1">
        <v>187.74</v>
      </c>
      <c r="G445" t="s">
        <v>1143</v>
      </c>
      <c r="H445" s="1">
        <v>187.74</v>
      </c>
      <c r="I445" t="s">
        <v>1160</v>
      </c>
      <c r="J445" t="s">
        <v>1133</v>
      </c>
      <c r="K445">
        <f t="shared" si="12"/>
        <v>-6</v>
      </c>
      <c r="L445" s="4">
        <f t="shared" si="13"/>
        <v>-1126.44</v>
      </c>
    </row>
    <row r="446" spans="1:12" ht="24.75" customHeight="1">
      <c r="A446" t="s">
        <v>1140</v>
      </c>
      <c r="B446" t="s">
        <v>1141</v>
      </c>
      <c r="C446" t="s">
        <v>1161</v>
      </c>
      <c r="D446" t="s">
        <v>480</v>
      </c>
      <c r="E446" s="1">
        <v>261.18</v>
      </c>
      <c r="F446" s="1">
        <v>214.08</v>
      </c>
      <c r="G446" t="s">
        <v>1143</v>
      </c>
      <c r="H446" s="1">
        <v>214.08</v>
      </c>
      <c r="I446" t="s">
        <v>1162</v>
      </c>
      <c r="J446" t="s">
        <v>1133</v>
      </c>
      <c r="K446">
        <f t="shared" si="12"/>
        <v>-6</v>
      </c>
      <c r="L446" s="4">
        <f t="shared" si="13"/>
        <v>-1284.48</v>
      </c>
    </row>
    <row r="447" spans="1:12" ht="24.75" customHeight="1">
      <c r="A447" t="s">
        <v>1140</v>
      </c>
      <c r="B447" t="s">
        <v>1141</v>
      </c>
      <c r="C447" t="s">
        <v>1163</v>
      </c>
      <c r="D447" t="s">
        <v>480</v>
      </c>
      <c r="E447" s="1">
        <v>180.63</v>
      </c>
      <c r="F447" s="1">
        <v>148.06</v>
      </c>
      <c r="G447" t="s">
        <v>1143</v>
      </c>
      <c r="H447" s="1">
        <v>148.06</v>
      </c>
      <c r="I447" t="s">
        <v>1164</v>
      </c>
      <c r="J447" t="s">
        <v>1133</v>
      </c>
      <c r="K447">
        <f t="shared" si="12"/>
        <v>-6</v>
      </c>
      <c r="L447" s="4">
        <f t="shared" si="13"/>
        <v>-888.36</v>
      </c>
    </row>
    <row r="448" spans="1:12" ht="24.75" customHeight="1">
      <c r="A448" t="s">
        <v>1140</v>
      </c>
      <c r="B448" t="s">
        <v>1141</v>
      </c>
      <c r="C448" t="s">
        <v>1165</v>
      </c>
      <c r="D448" t="s">
        <v>480</v>
      </c>
      <c r="E448" s="1">
        <v>1659.91</v>
      </c>
      <c r="F448" s="1">
        <v>1360.58</v>
      </c>
      <c r="G448" t="s">
        <v>1143</v>
      </c>
      <c r="H448" s="1">
        <v>1360.58</v>
      </c>
      <c r="I448" t="s">
        <v>1166</v>
      </c>
      <c r="J448" t="s">
        <v>1133</v>
      </c>
      <c r="K448">
        <f t="shared" si="12"/>
        <v>-6</v>
      </c>
      <c r="L448" s="4">
        <f t="shared" si="13"/>
        <v>-8163.48</v>
      </c>
    </row>
    <row r="449" spans="1:12" ht="24.75" customHeight="1">
      <c r="A449" t="s">
        <v>1140</v>
      </c>
      <c r="B449" t="s">
        <v>1141</v>
      </c>
      <c r="C449" t="s">
        <v>1167</v>
      </c>
      <c r="D449" t="s">
        <v>480</v>
      </c>
      <c r="E449" s="1">
        <v>813.63</v>
      </c>
      <c r="F449" s="1">
        <v>666.91</v>
      </c>
      <c r="G449" t="s">
        <v>1143</v>
      </c>
      <c r="H449" s="1">
        <v>666.91</v>
      </c>
      <c r="I449" t="s">
        <v>1168</v>
      </c>
      <c r="J449" t="s">
        <v>1133</v>
      </c>
      <c r="K449">
        <f t="shared" si="12"/>
        <v>-6</v>
      </c>
      <c r="L449" s="4">
        <f t="shared" si="13"/>
        <v>-4001.46</v>
      </c>
    </row>
    <row r="450" spans="1:12" ht="24.75" customHeight="1">
      <c r="A450" t="s">
        <v>1140</v>
      </c>
      <c r="B450" t="s">
        <v>1141</v>
      </c>
      <c r="C450" t="s">
        <v>1169</v>
      </c>
      <c r="D450" t="s">
        <v>480</v>
      </c>
      <c r="E450" s="1">
        <v>813.63</v>
      </c>
      <c r="F450" s="1">
        <v>666.91</v>
      </c>
      <c r="G450" t="s">
        <v>1143</v>
      </c>
      <c r="H450" s="1">
        <v>666.91</v>
      </c>
      <c r="I450" t="s">
        <v>1170</v>
      </c>
      <c r="J450" t="s">
        <v>1133</v>
      </c>
      <c r="K450">
        <f t="shared" si="12"/>
        <v>-6</v>
      </c>
      <c r="L450" s="4">
        <f t="shared" si="13"/>
        <v>-4001.46</v>
      </c>
    </row>
    <row r="451" spans="1:12" ht="24.75" customHeight="1">
      <c r="A451" t="s">
        <v>1171</v>
      </c>
      <c r="B451" t="s">
        <v>1172</v>
      </c>
      <c r="C451" t="s">
        <v>1173</v>
      </c>
      <c r="D451" t="s">
        <v>506</v>
      </c>
      <c r="E451" s="1">
        <v>414.8</v>
      </c>
      <c r="F451" s="1">
        <v>340</v>
      </c>
      <c r="G451" t="s">
        <v>1174</v>
      </c>
      <c r="H451" s="1">
        <v>340</v>
      </c>
      <c r="I451" t="s">
        <v>1175</v>
      </c>
      <c r="J451" t="s">
        <v>1133</v>
      </c>
      <c r="K451">
        <f aca="true" t="shared" si="14" ref="K451:K514">J451-G451</f>
        <v>-3</v>
      </c>
      <c r="L451" s="4">
        <f aca="true" t="shared" si="15" ref="L451:L514">K451*H451</f>
        <v>-1020</v>
      </c>
    </row>
    <row r="452" spans="1:12" ht="24.75" customHeight="1">
      <c r="A452" t="s">
        <v>44</v>
      </c>
      <c r="B452" t="s">
        <v>45</v>
      </c>
      <c r="C452" t="s">
        <v>1176</v>
      </c>
      <c r="D452" t="s">
        <v>485</v>
      </c>
      <c r="E452" s="1">
        <v>1767.74</v>
      </c>
      <c r="F452" s="1">
        <v>1653.32</v>
      </c>
      <c r="G452" t="s">
        <v>1177</v>
      </c>
      <c r="H452" s="1">
        <v>1653.32</v>
      </c>
      <c r="I452" t="s">
        <v>1178</v>
      </c>
      <c r="J452" t="s">
        <v>1133</v>
      </c>
      <c r="K452">
        <f t="shared" si="14"/>
        <v>-1</v>
      </c>
      <c r="L452" s="4">
        <f t="shared" si="15"/>
        <v>-1653.32</v>
      </c>
    </row>
    <row r="453" spans="1:12" ht="24.75" customHeight="1">
      <c r="A453" t="s">
        <v>44</v>
      </c>
      <c r="B453" t="s">
        <v>45</v>
      </c>
      <c r="C453" t="s">
        <v>1179</v>
      </c>
      <c r="D453" t="s">
        <v>499</v>
      </c>
      <c r="E453" s="1">
        <v>3206.63</v>
      </c>
      <c r="F453" s="1">
        <v>3066.48</v>
      </c>
      <c r="G453" t="s">
        <v>1180</v>
      </c>
      <c r="H453" s="1">
        <v>3066.48</v>
      </c>
      <c r="I453" t="s">
        <v>1181</v>
      </c>
      <c r="J453" t="s">
        <v>1133</v>
      </c>
      <c r="K453">
        <f t="shared" si="14"/>
        <v>-2</v>
      </c>
      <c r="L453" s="4">
        <f t="shared" si="15"/>
        <v>-6132.96</v>
      </c>
    </row>
    <row r="454" spans="1:12" ht="24.75" customHeight="1">
      <c r="A454" t="s">
        <v>44</v>
      </c>
      <c r="B454" t="s">
        <v>45</v>
      </c>
      <c r="C454" t="s">
        <v>1182</v>
      </c>
      <c r="D454" t="s">
        <v>499</v>
      </c>
      <c r="E454" s="1">
        <v>603</v>
      </c>
      <c r="F454" s="1">
        <v>494.26</v>
      </c>
      <c r="G454" t="s">
        <v>1180</v>
      </c>
      <c r="H454" s="1">
        <v>494.26</v>
      </c>
      <c r="I454" t="s">
        <v>1183</v>
      </c>
      <c r="J454" t="s">
        <v>1133</v>
      </c>
      <c r="K454">
        <f t="shared" si="14"/>
        <v>-2</v>
      </c>
      <c r="L454" s="4">
        <f t="shared" si="15"/>
        <v>-988.52</v>
      </c>
    </row>
    <row r="455" spans="1:12" ht="24.75" customHeight="1">
      <c r="A455" t="s">
        <v>44</v>
      </c>
      <c r="B455" t="s">
        <v>45</v>
      </c>
      <c r="C455" t="s">
        <v>1184</v>
      </c>
      <c r="D455" t="s">
        <v>506</v>
      </c>
      <c r="E455" s="1">
        <v>234.02</v>
      </c>
      <c r="F455" s="1">
        <v>225.02</v>
      </c>
      <c r="G455" t="s">
        <v>1174</v>
      </c>
      <c r="H455" s="1">
        <v>225.02</v>
      </c>
      <c r="I455" t="s">
        <v>1185</v>
      </c>
      <c r="J455" t="s">
        <v>1133</v>
      </c>
      <c r="K455">
        <f t="shared" si="14"/>
        <v>-3</v>
      </c>
      <c r="L455" s="4">
        <f t="shared" si="15"/>
        <v>-675.0600000000001</v>
      </c>
    </row>
    <row r="456" spans="1:12" ht="24.75" customHeight="1">
      <c r="A456" t="s">
        <v>74</v>
      </c>
      <c r="B456" t="s">
        <v>75</v>
      </c>
      <c r="C456" t="s">
        <v>1186</v>
      </c>
      <c r="D456" t="s">
        <v>499</v>
      </c>
      <c r="E456" s="1">
        <v>532.9</v>
      </c>
      <c r="F456" s="1">
        <v>512.4</v>
      </c>
      <c r="G456" t="s">
        <v>1180</v>
      </c>
      <c r="H456" s="1">
        <v>512.4</v>
      </c>
      <c r="I456" t="s">
        <v>1187</v>
      </c>
      <c r="J456" t="s">
        <v>1133</v>
      </c>
      <c r="K456">
        <f t="shared" si="14"/>
        <v>-2</v>
      </c>
      <c r="L456" s="4">
        <f t="shared" si="15"/>
        <v>-1024.8</v>
      </c>
    </row>
    <row r="457" spans="1:12" ht="24.75" customHeight="1">
      <c r="A457" t="s">
        <v>74</v>
      </c>
      <c r="B457" t="s">
        <v>75</v>
      </c>
      <c r="C457" t="s">
        <v>1188</v>
      </c>
      <c r="D457" t="s">
        <v>499</v>
      </c>
      <c r="E457" s="1">
        <v>612.88</v>
      </c>
      <c r="F457" s="1">
        <v>502.36</v>
      </c>
      <c r="G457" t="s">
        <v>1180</v>
      </c>
      <c r="H457" s="1">
        <v>502.36</v>
      </c>
      <c r="I457" t="s">
        <v>1189</v>
      </c>
      <c r="J457" t="s">
        <v>1133</v>
      </c>
      <c r="K457">
        <f t="shared" si="14"/>
        <v>-2</v>
      </c>
      <c r="L457" s="4">
        <f t="shared" si="15"/>
        <v>-1004.72</v>
      </c>
    </row>
    <row r="458" spans="1:12" ht="24.75" customHeight="1">
      <c r="A458" t="s">
        <v>74</v>
      </c>
      <c r="B458" t="s">
        <v>75</v>
      </c>
      <c r="C458" t="s">
        <v>1190</v>
      </c>
      <c r="D458" t="s">
        <v>506</v>
      </c>
      <c r="E458" s="1">
        <v>1826.08</v>
      </c>
      <c r="F458" s="1">
        <v>1755.46</v>
      </c>
      <c r="G458" t="s">
        <v>1174</v>
      </c>
      <c r="H458" s="1">
        <v>1755.46</v>
      </c>
      <c r="I458" t="s">
        <v>1191</v>
      </c>
      <c r="J458" t="s">
        <v>1133</v>
      </c>
      <c r="K458">
        <f t="shared" si="14"/>
        <v>-3</v>
      </c>
      <c r="L458" s="4">
        <f t="shared" si="15"/>
        <v>-5266.38</v>
      </c>
    </row>
    <row r="459" spans="1:12" ht="24.75" customHeight="1">
      <c r="A459" t="s">
        <v>74</v>
      </c>
      <c r="B459" t="s">
        <v>75</v>
      </c>
      <c r="C459" t="s">
        <v>1192</v>
      </c>
      <c r="D459" t="s">
        <v>480</v>
      </c>
      <c r="E459" s="1">
        <v>1406.34</v>
      </c>
      <c r="F459" s="1">
        <v>1284.24</v>
      </c>
      <c r="G459" t="s">
        <v>1143</v>
      </c>
      <c r="H459" s="1">
        <v>1284.24</v>
      </c>
      <c r="I459" t="s">
        <v>1193</v>
      </c>
      <c r="J459" t="s">
        <v>1133</v>
      </c>
      <c r="K459">
        <f t="shared" si="14"/>
        <v>-6</v>
      </c>
      <c r="L459" s="4">
        <f t="shared" si="15"/>
        <v>-7705.4400000000005</v>
      </c>
    </row>
    <row r="460" spans="1:12" ht="24.75" customHeight="1">
      <c r="A460" t="s">
        <v>74</v>
      </c>
      <c r="B460" t="s">
        <v>75</v>
      </c>
      <c r="C460" t="s">
        <v>1194</v>
      </c>
      <c r="D460" t="s">
        <v>480</v>
      </c>
      <c r="E460" s="1">
        <v>3060.9</v>
      </c>
      <c r="F460" s="1">
        <v>2805.19</v>
      </c>
      <c r="G460" t="s">
        <v>1143</v>
      </c>
      <c r="H460" s="1">
        <v>2805.19</v>
      </c>
      <c r="I460" t="s">
        <v>1195</v>
      </c>
      <c r="J460" t="s">
        <v>1133</v>
      </c>
      <c r="K460">
        <f t="shared" si="14"/>
        <v>-6</v>
      </c>
      <c r="L460" s="4">
        <f t="shared" si="15"/>
        <v>-16831.14</v>
      </c>
    </row>
    <row r="461" spans="1:12" ht="24.75" customHeight="1">
      <c r="A461" t="s">
        <v>891</v>
      </c>
      <c r="B461" t="s">
        <v>892</v>
      </c>
      <c r="C461" t="s">
        <v>1196</v>
      </c>
      <c r="D461" t="s">
        <v>163</v>
      </c>
      <c r="E461" s="1">
        <v>1973.96</v>
      </c>
      <c r="F461" s="1">
        <v>1618</v>
      </c>
      <c r="G461" t="s">
        <v>1133</v>
      </c>
      <c r="H461" s="1">
        <v>1618</v>
      </c>
      <c r="I461" t="s">
        <v>1197</v>
      </c>
      <c r="J461" t="s">
        <v>1133</v>
      </c>
      <c r="K461">
        <f t="shared" si="14"/>
        <v>0</v>
      </c>
      <c r="L461" s="4">
        <f t="shared" si="15"/>
        <v>0</v>
      </c>
    </row>
    <row r="462" spans="1:12" ht="24.75" customHeight="1">
      <c r="A462" t="s">
        <v>80</v>
      </c>
      <c r="B462" t="s">
        <v>81</v>
      </c>
      <c r="C462" t="s">
        <v>1198</v>
      </c>
      <c r="D462" t="s">
        <v>485</v>
      </c>
      <c r="E462" s="1">
        <v>101.94</v>
      </c>
      <c r="F462" s="1">
        <v>95.08</v>
      </c>
      <c r="G462" t="s">
        <v>1177</v>
      </c>
      <c r="H462" s="1">
        <v>95.08</v>
      </c>
      <c r="I462" t="s">
        <v>1199</v>
      </c>
      <c r="J462" t="s">
        <v>1133</v>
      </c>
      <c r="K462">
        <f t="shared" si="14"/>
        <v>-1</v>
      </c>
      <c r="L462" s="4">
        <f t="shared" si="15"/>
        <v>-95.08</v>
      </c>
    </row>
    <row r="463" spans="1:12" ht="24.75" customHeight="1">
      <c r="A463" t="s">
        <v>80</v>
      </c>
      <c r="B463" t="s">
        <v>81</v>
      </c>
      <c r="C463" t="s">
        <v>1200</v>
      </c>
      <c r="D463" t="s">
        <v>485</v>
      </c>
      <c r="E463" s="1">
        <v>82.35</v>
      </c>
      <c r="F463" s="1">
        <v>76.2</v>
      </c>
      <c r="G463" t="s">
        <v>1177</v>
      </c>
      <c r="H463" s="1">
        <v>76.2</v>
      </c>
      <c r="I463" t="s">
        <v>1201</v>
      </c>
      <c r="J463" t="s">
        <v>1133</v>
      </c>
      <c r="K463">
        <f t="shared" si="14"/>
        <v>-1</v>
      </c>
      <c r="L463" s="4">
        <f t="shared" si="15"/>
        <v>-76.2</v>
      </c>
    </row>
    <row r="464" spans="1:12" ht="24.75" customHeight="1">
      <c r="A464" t="s">
        <v>1202</v>
      </c>
      <c r="B464" t="s">
        <v>1203</v>
      </c>
      <c r="C464" t="s">
        <v>1204</v>
      </c>
      <c r="D464" t="s">
        <v>557</v>
      </c>
      <c r="E464" s="1">
        <v>636.84</v>
      </c>
      <c r="F464" s="1">
        <v>522</v>
      </c>
      <c r="G464" t="s">
        <v>1205</v>
      </c>
      <c r="H464" s="1">
        <v>522</v>
      </c>
      <c r="I464" t="s">
        <v>1206</v>
      </c>
      <c r="J464" t="s">
        <v>1133</v>
      </c>
      <c r="K464">
        <f t="shared" si="14"/>
        <v>-5</v>
      </c>
      <c r="L464" s="4">
        <f t="shared" si="15"/>
        <v>-2610</v>
      </c>
    </row>
    <row r="465" spans="1:12" ht="24.75" customHeight="1">
      <c r="A465" t="s">
        <v>1207</v>
      </c>
      <c r="B465" t="s">
        <v>1208</v>
      </c>
      <c r="C465" t="s">
        <v>1209</v>
      </c>
      <c r="D465" t="s">
        <v>499</v>
      </c>
      <c r="E465" s="1">
        <v>141.15</v>
      </c>
      <c r="F465" s="1">
        <v>115.7</v>
      </c>
      <c r="G465" t="s">
        <v>1180</v>
      </c>
      <c r="H465" s="1">
        <v>115.7</v>
      </c>
      <c r="I465" t="s">
        <v>1210</v>
      </c>
      <c r="J465" t="s">
        <v>1133</v>
      </c>
      <c r="K465">
        <f t="shared" si="14"/>
        <v>-2</v>
      </c>
      <c r="L465" s="4">
        <f t="shared" si="15"/>
        <v>-231.4</v>
      </c>
    </row>
    <row r="466" spans="1:12" ht="24.75" customHeight="1">
      <c r="A466" t="s">
        <v>38</v>
      </c>
      <c r="B466" t="s">
        <v>39</v>
      </c>
      <c r="C466" t="s">
        <v>1211</v>
      </c>
      <c r="D466" t="s">
        <v>563</v>
      </c>
      <c r="E466" s="1">
        <v>88.92</v>
      </c>
      <c r="F466" s="1">
        <v>72.89</v>
      </c>
      <c r="G466" t="s">
        <v>1212</v>
      </c>
      <c r="H466" s="1">
        <v>72.89</v>
      </c>
      <c r="I466" t="s">
        <v>1213</v>
      </c>
      <c r="J466" t="s">
        <v>1212</v>
      </c>
      <c r="K466">
        <f t="shared" si="14"/>
        <v>0</v>
      </c>
      <c r="L466" s="4">
        <f t="shared" si="15"/>
        <v>0</v>
      </c>
    </row>
    <row r="467" spans="1:12" ht="24.75" customHeight="1">
      <c r="A467" t="s">
        <v>1214</v>
      </c>
      <c r="B467" t="s">
        <v>1215</v>
      </c>
      <c r="C467" t="s">
        <v>1216</v>
      </c>
      <c r="D467" t="s">
        <v>516</v>
      </c>
      <c r="E467" s="1">
        <v>602.17</v>
      </c>
      <c r="F467" s="1">
        <v>484.49</v>
      </c>
      <c r="G467" t="s">
        <v>1217</v>
      </c>
      <c r="H467" s="1">
        <v>484.49</v>
      </c>
      <c r="I467" t="s">
        <v>1218</v>
      </c>
      <c r="J467" t="s">
        <v>1212</v>
      </c>
      <c r="K467">
        <f t="shared" si="14"/>
        <v>1</v>
      </c>
      <c r="L467" s="4">
        <f t="shared" si="15"/>
        <v>484.49</v>
      </c>
    </row>
    <row r="468" spans="1:12" ht="24.75" customHeight="1">
      <c r="A468" t="s">
        <v>1214</v>
      </c>
      <c r="B468" t="s">
        <v>1215</v>
      </c>
      <c r="C468" t="s">
        <v>1219</v>
      </c>
      <c r="D468" t="s">
        <v>516</v>
      </c>
      <c r="E468" s="1">
        <v>776.77</v>
      </c>
      <c r="F468" s="1">
        <v>624.85</v>
      </c>
      <c r="G468" t="s">
        <v>1217</v>
      </c>
      <c r="H468" s="1">
        <v>624.85</v>
      </c>
      <c r="I468" t="s">
        <v>1220</v>
      </c>
      <c r="J468" t="s">
        <v>1212</v>
      </c>
      <c r="K468">
        <f t="shared" si="14"/>
        <v>1</v>
      </c>
      <c r="L468" s="4">
        <f t="shared" si="15"/>
        <v>624.85</v>
      </c>
    </row>
    <row r="469" spans="1:12" ht="24.75" customHeight="1">
      <c r="A469" t="s">
        <v>1214</v>
      </c>
      <c r="B469" t="s">
        <v>1215</v>
      </c>
      <c r="C469" t="s">
        <v>1221</v>
      </c>
      <c r="D469" t="s">
        <v>516</v>
      </c>
      <c r="E469" s="1">
        <v>801.36</v>
      </c>
      <c r="F469" s="1">
        <v>644.62</v>
      </c>
      <c r="G469" t="s">
        <v>1217</v>
      </c>
      <c r="H469" s="1">
        <v>644.62</v>
      </c>
      <c r="I469" t="s">
        <v>1222</v>
      </c>
      <c r="J469" t="s">
        <v>1212</v>
      </c>
      <c r="K469">
        <f t="shared" si="14"/>
        <v>1</v>
      </c>
      <c r="L469" s="4">
        <f t="shared" si="15"/>
        <v>644.62</v>
      </c>
    </row>
    <row r="470" spans="1:12" ht="24.75" customHeight="1">
      <c r="A470" t="s">
        <v>44</v>
      </c>
      <c r="B470" t="s">
        <v>45</v>
      </c>
      <c r="C470" t="s">
        <v>1223</v>
      </c>
      <c r="D470" t="s">
        <v>1224</v>
      </c>
      <c r="E470" s="1">
        <v>204.08</v>
      </c>
      <c r="F470" s="1">
        <v>196.23</v>
      </c>
      <c r="G470" t="s">
        <v>1225</v>
      </c>
      <c r="H470" s="1">
        <v>196.23</v>
      </c>
      <c r="I470" t="s">
        <v>1226</v>
      </c>
      <c r="J470" t="s">
        <v>1212</v>
      </c>
      <c r="K470">
        <f t="shared" si="14"/>
        <v>-1</v>
      </c>
      <c r="L470" s="4">
        <f t="shared" si="15"/>
        <v>-196.23</v>
      </c>
    </row>
    <row r="471" spans="1:12" ht="24.75" customHeight="1">
      <c r="A471" t="s">
        <v>17</v>
      </c>
      <c r="B471" t="s">
        <v>18</v>
      </c>
      <c r="C471" t="s">
        <v>1227</v>
      </c>
      <c r="D471" t="s">
        <v>160</v>
      </c>
      <c r="E471" s="1">
        <v>147.5</v>
      </c>
      <c r="F471" s="1">
        <v>120.9</v>
      </c>
      <c r="G471" t="s">
        <v>1212</v>
      </c>
      <c r="H471" s="1">
        <v>120.9</v>
      </c>
      <c r="I471" t="s">
        <v>1228</v>
      </c>
      <c r="J471" t="s">
        <v>1212</v>
      </c>
      <c r="K471">
        <f t="shared" si="14"/>
        <v>0</v>
      </c>
      <c r="L471" s="4">
        <f t="shared" si="15"/>
        <v>0</v>
      </c>
    </row>
    <row r="472" spans="1:12" ht="24.75" customHeight="1">
      <c r="A472" t="s">
        <v>62</v>
      </c>
      <c r="B472" t="s">
        <v>63</v>
      </c>
      <c r="C472" t="s">
        <v>1229</v>
      </c>
      <c r="D472" t="s">
        <v>563</v>
      </c>
      <c r="E472" s="1">
        <v>9267.89</v>
      </c>
      <c r="F472" s="1">
        <v>7596.63</v>
      </c>
      <c r="G472" t="s">
        <v>1212</v>
      </c>
      <c r="H472" s="1">
        <v>7596.63</v>
      </c>
      <c r="I472" t="s">
        <v>1230</v>
      </c>
      <c r="J472" t="s">
        <v>1212</v>
      </c>
      <c r="K472">
        <f t="shared" si="14"/>
        <v>0</v>
      </c>
      <c r="L472" s="4">
        <f t="shared" si="15"/>
        <v>0</v>
      </c>
    </row>
    <row r="473" spans="1:12" ht="24.75" customHeight="1">
      <c r="A473" t="s">
        <v>62</v>
      </c>
      <c r="B473" t="s">
        <v>63</v>
      </c>
      <c r="C473" t="s">
        <v>1231</v>
      </c>
      <c r="D473" t="s">
        <v>563</v>
      </c>
      <c r="E473" s="1">
        <v>506.63</v>
      </c>
      <c r="F473" s="1">
        <v>415.27</v>
      </c>
      <c r="G473" t="s">
        <v>1212</v>
      </c>
      <c r="H473" s="1">
        <v>415.27</v>
      </c>
      <c r="I473" t="s">
        <v>1232</v>
      </c>
      <c r="J473" t="s">
        <v>1212</v>
      </c>
      <c r="K473">
        <f t="shared" si="14"/>
        <v>0</v>
      </c>
      <c r="L473" s="4">
        <f t="shared" si="15"/>
        <v>0</v>
      </c>
    </row>
    <row r="474" spans="1:12" ht="24.75" customHeight="1">
      <c r="A474" t="s">
        <v>294</v>
      </c>
      <c r="B474" t="s">
        <v>295</v>
      </c>
      <c r="C474" t="s">
        <v>1233</v>
      </c>
      <c r="D474" t="s">
        <v>563</v>
      </c>
      <c r="E474" s="1">
        <v>451.4</v>
      </c>
      <c r="F474" s="1">
        <v>370</v>
      </c>
      <c r="G474" t="s">
        <v>1212</v>
      </c>
      <c r="H474" s="1">
        <v>370</v>
      </c>
      <c r="I474" t="s">
        <v>1234</v>
      </c>
      <c r="J474" t="s">
        <v>1212</v>
      </c>
      <c r="K474">
        <f t="shared" si="14"/>
        <v>0</v>
      </c>
      <c r="L474" s="4">
        <f t="shared" si="15"/>
        <v>0</v>
      </c>
    </row>
    <row r="475" spans="1:12" ht="24.75" customHeight="1">
      <c r="A475" t="s">
        <v>80</v>
      </c>
      <c r="B475" t="s">
        <v>81</v>
      </c>
      <c r="C475" t="s">
        <v>1235</v>
      </c>
      <c r="D475" t="s">
        <v>516</v>
      </c>
      <c r="E475" s="1">
        <v>162.91</v>
      </c>
      <c r="F475" s="1">
        <v>150.01</v>
      </c>
      <c r="G475" t="s">
        <v>1217</v>
      </c>
      <c r="H475" s="1">
        <v>150.01</v>
      </c>
      <c r="I475" t="s">
        <v>1236</v>
      </c>
      <c r="J475" t="s">
        <v>1212</v>
      </c>
      <c r="K475">
        <f t="shared" si="14"/>
        <v>1</v>
      </c>
      <c r="L475" s="4">
        <f t="shared" si="15"/>
        <v>150.01</v>
      </c>
    </row>
    <row r="476" spans="1:12" ht="24.75" customHeight="1">
      <c r="A476" t="s">
        <v>378</v>
      </c>
      <c r="B476" t="s">
        <v>379</v>
      </c>
      <c r="C476" t="s">
        <v>1237</v>
      </c>
      <c r="D476" t="s">
        <v>516</v>
      </c>
      <c r="E476" s="1">
        <v>17.08</v>
      </c>
      <c r="F476" s="1">
        <v>14</v>
      </c>
      <c r="G476" t="s">
        <v>1217</v>
      </c>
      <c r="H476" s="1">
        <v>14</v>
      </c>
      <c r="I476" t="s">
        <v>1238</v>
      </c>
      <c r="J476" t="s">
        <v>1212</v>
      </c>
      <c r="K476">
        <f t="shared" si="14"/>
        <v>1</v>
      </c>
      <c r="L476" s="4">
        <f t="shared" si="15"/>
        <v>14</v>
      </c>
    </row>
    <row r="477" spans="1:12" ht="24.75" customHeight="1">
      <c r="A477" t="s">
        <v>378</v>
      </c>
      <c r="B477" t="s">
        <v>379</v>
      </c>
      <c r="C477" t="s">
        <v>1239</v>
      </c>
      <c r="D477" t="s">
        <v>516</v>
      </c>
      <c r="E477" s="1">
        <v>167.68</v>
      </c>
      <c r="F477" s="1">
        <v>137.44</v>
      </c>
      <c r="G477" t="s">
        <v>1217</v>
      </c>
      <c r="H477" s="1">
        <v>137.44</v>
      </c>
      <c r="I477" t="s">
        <v>1240</v>
      </c>
      <c r="J477" t="s">
        <v>1212</v>
      </c>
      <c r="K477">
        <f t="shared" si="14"/>
        <v>1</v>
      </c>
      <c r="L477" s="4">
        <f t="shared" si="15"/>
        <v>137.44</v>
      </c>
    </row>
    <row r="478" spans="1:12" ht="24.75" customHeight="1">
      <c r="A478" t="s">
        <v>129</v>
      </c>
      <c r="B478" t="s">
        <v>130</v>
      </c>
      <c r="C478" t="s">
        <v>1241</v>
      </c>
      <c r="D478" t="s">
        <v>516</v>
      </c>
      <c r="E478" s="1">
        <v>529.97</v>
      </c>
      <c r="F478" s="1">
        <v>434.4</v>
      </c>
      <c r="G478" t="s">
        <v>1217</v>
      </c>
      <c r="H478" s="1">
        <v>434.4</v>
      </c>
      <c r="I478" t="s">
        <v>1242</v>
      </c>
      <c r="J478" t="s">
        <v>1212</v>
      </c>
      <c r="K478">
        <f t="shared" si="14"/>
        <v>1</v>
      </c>
      <c r="L478" s="4">
        <f t="shared" si="15"/>
        <v>434.4</v>
      </c>
    </row>
    <row r="479" spans="1:12" ht="24.75" customHeight="1">
      <c r="A479" t="s">
        <v>129</v>
      </c>
      <c r="B479" t="s">
        <v>130</v>
      </c>
      <c r="C479" t="s">
        <v>1243</v>
      </c>
      <c r="D479" t="s">
        <v>516</v>
      </c>
      <c r="E479" s="1">
        <v>258.88</v>
      </c>
      <c r="F479" s="1">
        <v>212.2</v>
      </c>
      <c r="G479" t="s">
        <v>1217</v>
      </c>
      <c r="H479" s="1">
        <v>212.2</v>
      </c>
      <c r="I479" t="s">
        <v>1244</v>
      </c>
      <c r="J479" t="s">
        <v>1212</v>
      </c>
      <c r="K479">
        <f t="shared" si="14"/>
        <v>1</v>
      </c>
      <c r="L479" s="4">
        <f t="shared" si="15"/>
        <v>212.2</v>
      </c>
    </row>
    <row r="480" spans="1:12" ht="24.75" customHeight="1">
      <c r="A480" t="s">
        <v>129</v>
      </c>
      <c r="B480" t="s">
        <v>130</v>
      </c>
      <c r="C480" t="s">
        <v>1245</v>
      </c>
      <c r="D480" t="s">
        <v>516</v>
      </c>
      <c r="E480" s="1">
        <v>111.39</v>
      </c>
      <c r="F480" s="1">
        <v>91.3</v>
      </c>
      <c r="G480" t="s">
        <v>1217</v>
      </c>
      <c r="H480" s="1">
        <v>91.3</v>
      </c>
      <c r="I480" t="s">
        <v>1246</v>
      </c>
      <c r="J480" t="s">
        <v>1212</v>
      </c>
      <c r="K480">
        <f t="shared" si="14"/>
        <v>1</v>
      </c>
      <c r="L480" s="4">
        <f t="shared" si="15"/>
        <v>91.3</v>
      </c>
    </row>
    <row r="481" spans="1:12" ht="24.75" customHeight="1">
      <c r="A481" t="s">
        <v>129</v>
      </c>
      <c r="B481" t="s">
        <v>130</v>
      </c>
      <c r="C481" t="s">
        <v>1247</v>
      </c>
      <c r="D481" t="s">
        <v>508</v>
      </c>
      <c r="E481" s="1">
        <v>234.24</v>
      </c>
      <c r="F481" s="1">
        <v>192</v>
      </c>
      <c r="G481" t="s">
        <v>1248</v>
      </c>
      <c r="H481" s="1">
        <v>192</v>
      </c>
      <c r="I481" t="s">
        <v>1249</v>
      </c>
      <c r="J481" t="s">
        <v>1212</v>
      </c>
      <c r="K481">
        <f t="shared" si="14"/>
        <v>-2</v>
      </c>
      <c r="L481" s="4">
        <f t="shared" si="15"/>
        <v>-384</v>
      </c>
    </row>
    <row r="482" spans="1:12" ht="24.75" customHeight="1">
      <c r="A482" t="s">
        <v>129</v>
      </c>
      <c r="B482" t="s">
        <v>130</v>
      </c>
      <c r="C482" t="s">
        <v>1250</v>
      </c>
      <c r="D482" t="s">
        <v>508</v>
      </c>
      <c r="E482" s="1">
        <v>3728.59</v>
      </c>
      <c r="F482" s="1">
        <v>3056.22</v>
      </c>
      <c r="G482" t="s">
        <v>1248</v>
      </c>
      <c r="H482" s="1">
        <v>3056.22</v>
      </c>
      <c r="I482" t="s">
        <v>1251</v>
      </c>
      <c r="J482" t="s">
        <v>1212</v>
      </c>
      <c r="K482">
        <f t="shared" si="14"/>
        <v>-2</v>
      </c>
      <c r="L482" s="4">
        <f t="shared" si="15"/>
        <v>-6112.44</v>
      </c>
    </row>
    <row r="483" spans="1:12" ht="24.75" customHeight="1">
      <c r="A483" t="s">
        <v>129</v>
      </c>
      <c r="B483" t="s">
        <v>130</v>
      </c>
      <c r="C483" t="s">
        <v>1252</v>
      </c>
      <c r="D483" t="s">
        <v>508</v>
      </c>
      <c r="E483" s="1">
        <v>1048.15</v>
      </c>
      <c r="F483" s="1">
        <v>859.14</v>
      </c>
      <c r="G483" t="s">
        <v>1248</v>
      </c>
      <c r="H483" s="1">
        <v>859.14</v>
      </c>
      <c r="I483" t="s">
        <v>1253</v>
      </c>
      <c r="J483" t="s">
        <v>1212</v>
      </c>
      <c r="K483">
        <f t="shared" si="14"/>
        <v>-2</v>
      </c>
      <c r="L483" s="4">
        <f t="shared" si="15"/>
        <v>-1718.28</v>
      </c>
    </row>
    <row r="484" spans="1:12" ht="24.75" customHeight="1">
      <c r="A484" t="s">
        <v>137</v>
      </c>
      <c r="B484" t="s">
        <v>138</v>
      </c>
      <c r="C484" t="s">
        <v>1254</v>
      </c>
      <c r="D484" t="s">
        <v>84</v>
      </c>
      <c r="E484" s="1">
        <v>878.85</v>
      </c>
      <c r="F484" s="1">
        <v>837</v>
      </c>
      <c r="G484" t="s">
        <v>1225</v>
      </c>
      <c r="H484" s="1">
        <v>837</v>
      </c>
      <c r="I484" t="s">
        <v>1255</v>
      </c>
      <c r="J484" t="s">
        <v>1212</v>
      </c>
      <c r="K484">
        <f t="shared" si="14"/>
        <v>-1</v>
      </c>
      <c r="L484" s="4">
        <f t="shared" si="15"/>
        <v>-837</v>
      </c>
    </row>
    <row r="485" spans="1:12" ht="24.75" customHeight="1">
      <c r="A485" t="s">
        <v>137</v>
      </c>
      <c r="B485" t="s">
        <v>138</v>
      </c>
      <c r="C485" t="s">
        <v>1256</v>
      </c>
      <c r="D485" t="s">
        <v>84</v>
      </c>
      <c r="E485" s="1">
        <v>789.17</v>
      </c>
      <c r="F485" s="1">
        <v>751.59</v>
      </c>
      <c r="G485" t="s">
        <v>1225</v>
      </c>
      <c r="H485" s="1">
        <v>751.59</v>
      </c>
      <c r="I485" t="s">
        <v>1257</v>
      </c>
      <c r="J485" t="s">
        <v>1212</v>
      </c>
      <c r="K485">
        <f t="shared" si="14"/>
        <v>-1</v>
      </c>
      <c r="L485" s="4">
        <f t="shared" si="15"/>
        <v>-751.59</v>
      </c>
    </row>
    <row r="486" spans="1:12" ht="24.75" customHeight="1">
      <c r="A486" t="s">
        <v>137</v>
      </c>
      <c r="B486" t="s">
        <v>138</v>
      </c>
      <c r="C486" t="s">
        <v>1258</v>
      </c>
      <c r="D486" t="s">
        <v>84</v>
      </c>
      <c r="E486" s="1">
        <v>878.85</v>
      </c>
      <c r="F486" s="1">
        <v>837</v>
      </c>
      <c r="G486" t="s">
        <v>1225</v>
      </c>
      <c r="H486" s="1">
        <v>837</v>
      </c>
      <c r="I486" t="s">
        <v>1259</v>
      </c>
      <c r="J486" t="s">
        <v>1212</v>
      </c>
      <c r="K486">
        <f t="shared" si="14"/>
        <v>-1</v>
      </c>
      <c r="L486" s="4">
        <f t="shared" si="15"/>
        <v>-837</v>
      </c>
    </row>
    <row r="487" spans="1:12" ht="24.75" customHeight="1">
      <c r="A487" t="s">
        <v>137</v>
      </c>
      <c r="B487" t="s">
        <v>138</v>
      </c>
      <c r="C487" t="s">
        <v>1260</v>
      </c>
      <c r="D487" t="s">
        <v>84</v>
      </c>
      <c r="E487" s="1">
        <v>1913.14</v>
      </c>
      <c r="F487" s="1">
        <v>1822.04</v>
      </c>
      <c r="G487" t="s">
        <v>1225</v>
      </c>
      <c r="H487" s="1">
        <v>1822.04</v>
      </c>
      <c r="I487" t="s">
        <v>1261</v>
      </c>
      <c r="J487" t="s">
        <v>1212</v>
      </c>
      <c r="K487">
        <f t="shared" si="14"/>
        <v>-1</v>
      </c>
      <c r="L487" s="4">
        <f t="shared" si="15"/>
        <v>-1822.04</v>
      </c>
    </row>
    <row r="488" spans="1:12" ht="24.75" customHeight="1">
      <c r="A488" t="s">
        <v>137</v>
      </c>
      <c r="B488" t="s">
        <v>138</v>
      </c>
      <c r="C488" t="s">
        <v>1262</v>
      </c>
      <c r="D488" t="s">
        <v>84</v>
      </c>
      <c r="E488" s="1">
        <v>878.85</v>
      </c>
      <c r="F488" s="1">
        <v>837</v>
      </c>
      <c r="G488" t="s">
        <v>1225</v>
      </c>
      <c r="H488" s="1">
        <v>837</v>
      </c>
      <c r="I488" t="s">
        <v>1263</v>
      </c>
      <c r="J488" t="s">
        <v>1212</v>
      </c>
      <c r="K488">
        <f t="shared" si="14"/>
        <v>-1</v>
      </c>
      <c r="L488" s="4">
        <f t="shared" si="15"/>
        <v>-837</v>
      </c>
    </row>
    <row r="489" spans="1:12" ht="24.75" customHeight="1">
      <c r="A489" t="s">
        <v>137</v>
      </c>
      <c r="B489" t="s">
        <v>138</v>
      </c>
      <c r="C489" t="s">
        <v>1264</v>
      </c>
      <c r="D489" t="s">
        <v>84</v>
      </c>
      <c r="E489" s="1">
        <v>878.85</v>
      </c>
      <c r="F489" s="1">
        <v>837</v>
      </c>
      <c r="G489" t="s">
        <v>1225</v>
      </c>
      <c r="H489" s="1">
        <v>837</v>
      </c>
      <c r="I489" t="s">
        <v>1265</v>
      </c>
      <c r="J489" t="s">
        <v>1212</v>
      </c>
      <c r="K489">
        <f t="shared" si="14"/>
        <v>-1</v>
      </c>
      <c r="L489" s="4">
        <f t="shared" si="15"/>
        <v>-837</v>
      </c>
    </row>
    <row r="490" spans="1:12" ht="24.75" customHeight="1">
      <c r="A490" t="s">
        <v>658</v>
      </c>
      <c r="B490" t="s">
        <v>659</v>
      </c>
      <c r="C490" t="s">
        <v>1266</v>
      </c>
      <c r="D490" t="s">
        <v>563</v>
      </c>
      <c r="E490" s="1">
        <v>502.32</v>
      </c>
      <c r="F490" s="1">
        <v>483</v>
      </c>
      <c r="G490" t="s">
        <v>1212</v>
      </c>
      <c r="H490" s="1">
        <v>483</v>
      </c>
      <c r="I490" t="s">
        <v>1267</v>
      </c>
      <c r="J490" t="s">
        <v>1212</v>
      </c>
      <c r="K490">
        <f t="shared" si="14"/>
        <v>0</v>
      </c>
      <c r="L490" s="4">
        <f t="shared" si="15"/>
        <v>0</v>
      </c>
    </row>
    <row r="491" spans="1:12" ht="24.75" customHeight="1">
      <c r="A491" t="s">
        <v>658</v>
      </c>
      <c r="B491" t="s">
        <v>659</v>
      </c>
      <c r="C491" t="s">
        <v>1268</v>
      </c>
      <c r="D491" t="s">
        <v>563</v>
      </c>
      <c r="E491" s="1">
        <v>1712.67</v>
      </c>
      <c r="F491" s="1">
        <v>1646.8</v>
      </c>
      <c r="G491" t="s">
        <v>1212</v>
      </c>
      <c r="H491" s="1">
        <v>1646.8</v>
      </c>
      <c r="I491" t="s">
        <v>1269</v>
      </c>
      <c r="J491" t="s">
        <v>1212</v>
      </c>
      <c r="K491">
        <f t="shared" si="14"/>
        <v>0</v>
      </c>
      <c r="L491" s="4">
        <f t="shared" si="15"/>
        <v>0</v>
      </c>
    </row>
    <row r="492" spans="1:12" ht="24.75" customHeight="1">
      <c r="A492" t="s">
        <v>17</v>
      </c>
      <c r="B492" t="s">
        <v>18</v>
      </c>
      <c r="C492" t="s">
        <v>1270</v>
      </c>
      <c r="D492" t="s">
        <v>160</v>
      </c>
      <c r="E492" s="1">
        <v>941.21</v>
      </c>
      <c r="F492" s="1">
        <v>771.48</v>
      </c>
      <c r="G492" t="s">
        <v>1212</v>
      </c>
      <c r="H492" s="1">
        <v>771.48</v>
      </c>
      <c r="I492" t="s">
        <v>1271</v>
      </c>
      <c r="J492" t="s">
        <v>1272</v>
      </c>
      <c r="K492">
        <f t="shared" si="14"/>
        <v>3</v>
      </c>
      <c r="L492" s="4">
        <f t="shared" si="15"/>
        <v>2314.44</v>
      </c>
    </row>
    <row r="493" spans="1:12" ht="24.75" customHeight="1">
      <c r="A493" t="s">
        <v>150</v>
      </c>
      <c r="B493" t="s">
        <v>18</v>
      </c>
      <c r="C493" t="s">
        <v>1273</v>
      </c>
      <c r="D493" t="s">
        <v>288</v>
      </c>
      <c r="E493" s="1">
        <v>19.65</v>
      </c>
      <c r="F493" s="1">
        <v>17.86</v>
      </c>
      <c r="G493" t="s">
        <v>1248</v>
      </c>
      <c r="H493" s="1">
        <v>17.86</v>
      </c>
      <c r="I493" t="s">
        <v>1274</v>
      </c>
      <c r="J493" t="s">
        <v>1272</v>
      </c>
      <c r="K493">
        <f t="shared" si="14"/>
        <v>1</v>
      </c>
      <c r="L493" s="4">
        <f t="shared" si="15"/>
        <v>17.86</v>
      </c>
    </row>
    <row r="494" spans="1:12" ht="24.75" customHeight="1">
      <c r="A494" t="s">
        <v>150</v>
      </c>
      <c r="B494" t="s">
        <v>18</v>
      </c>
      <c r="C494" t="s">
        <v>1275</v>
      </c>
      <c r="D494" t="s">
        <v>288</v>
      </c>
      <c r="E494" s="1">
        <v>1339.78</v>
      </c>
      <c r="F494" s="1">
        <v>1217.98</v>
      </c>
      <c r="G494" t="s">
        <v>1248</v>
      </c>
      <c r="H494" s="1">
        <v>1217.98</v>
      </c>
      <c r="I494" t="s">
        <v>1274</v>
      </c>
      <c r="J494" t="s">
        <v>1272</v>
      </c>
      <c r="K494">
        <f t="shared" si="14"/>
        <v>1</v>
      </c>
      <c r="L494" s="4">
        <f t="shared" si="15"/>
        <v>1217.98</v>
      </c>
    </row>
    <row r="495" spans="1:12" ht="24.75" customHeight="1">
      <c r="A495" t="s">
        <v>150</v>
      </c>
      <c r="B495" t="s">
        <v>18</v>
      </c>
      <c r="C495" t="s">
        <v>1276</v>
      </c>
      <c r="D495" t="s">
        <v>516</v>
      </c>
      <c r="E495" s="1">
        <v>446.82</v>
      </c>
      <c r="F495" s="1">
        <v>406.2</v>
      </c>
      <c r="G495" t="s">
        <v>1248</v>
      </c>
      <c r="H495" s="1">
        <v>406.2</v>
      </c>
      <c r="I495" t="s">
        <v>1274</v>
      </c>
      <c r="J495" t="s">
        <v>1272</v>
      </c>
      <c r="K495">
        <f t="shared" si="14"/>
        <v>1</v>
      </c>
      <c r="L495" s="4">
        <f t="shared" si="15"/>
        <v>406.2</v>
      </c>
    </row>
    <row r="496" spans="1:12" ht="24.75" customHeight="1">
      <c r="A496" t="s">
        <v>150</v>
      </c>
      <c r="B496" t="s">
        <v>18</v>
      </c>
      <c r="C496" t="s">
        <v>1277</v>
      </c>
      <c r="D496" t="s">
        <v>717</v>
      </c>
      <c r="E496" s="1">
        <v>280.31</v>
      </c>
      <c r="F496" s="1">
        <v>254.83</v>
      </c>
      <c r="G496" t="s">
        <v>1248</v>
      </c>
      <c r="H496" s="1">
        <v>254.83</v>
      </c>
      <c r="I496" t="s">
        <v>1278</v>
      </c>
      <c r="J496" t="s">
        <v>1272</v>
      </c>
      <c r="K496">
        <f t="shared" si="14"/>
        <v>1</v>
      </c>
      <c r="L496" s="4">
        <f t="shared" si="15"/>
        <v>254.83</v>
      </c>
    </row>
    <row r="497" spans="1:12" ht="24.75" customHeight="1">
      <c r="A497" t="s">
        <v>1279</v>
      </c>
      <c r="B497" t="s">
        <v>1280</v>
      </c>
      <c r="C497" t="s">
        <v>1281</v>
      </c>
      <c r="D497" t="s">
        <v>1282</v>
      </c>
      <c r="E497" s="1">
        <v>19359.39</v>
      </c>
      <c r="F497" s="1">
        <v>15868.35</v>
      </c>
      <c r="G497" s="10">
        <v>45170</v>
      </c>
      <c r="H497" s="1">
        <v>15868.35</v>
      </c>
      <c r="I497" t="s">
        <v>1283</v>
      </c>
      <c r="J497" t="s">
        <v>1272</v>
      </c>
      <c r="K497">
        <f t="shared" si="14"/>
        <v>0</v>
      </c>
      <c r="L497" s="11">
        <f t="shared" si="15"/>
        <v>0</v>
      </c>
    </row>
    <row r="498" spans="1:12" ht="24.75" customHeight="1">
      <c r="A498" t="s">
        <v>157</v>
      </c>
      <c r="B498" t="s">
        <v>158</v>
      </c>
      <c r="C498" t="s">
        <v>1284</v>
      </c>
      <c r="D498" t="s">
        <v>1285</v>
      </c>
      <c r="E498" s="1">
        <v>591.46</v>
      </c>
      <c r="F498" s="1">
        <v>484.8</v>
      </c>
      <c r="G498" t="s">
        <v>1286</v>
      </c>
      <c r="H498" s="1">
        <v>484.8</v>
      </c>
      <c r="I498" t="s">
        <v>1287</v>
      </c>
      <c r="J498" t="s">
        <v>1288</v>
      </c>
      <c r="K498">
        <f t="shared" si="14"/>
        <v>-1</v>
      </c>
      <c r="L498" s="4">
        <f t="shared" si="15"/>
        <v>-484.8</v>
      </c>
    </row>
    <row r="499" spans="1:12" ht="24.75" customHeight="1">
      <c r="A499" t="s">
        <v>157</v>
      </c>
      <c r="B499" t="s">
        <v>158</v>
      </c>
      <c r="C499" t="s">
        <v>1289</v>
      </c>
      <c r="D499" t="s">
        <v>1285</v>
      </c>
      <c r="E499" s="1">
        <v>4880</v>
      </c>
      <c r="F499" s="1">
        <v>4000</v>
      </c>
      <c r="G499" t="s">
        <v>1286</v>
      </c>
      <c r="H499" s="1">
        <v>4000</v>
      </c>
      <c r="I499" t="s">
        <v>1290</v>
      </c>
      <c r="J499" t="s">
        <v>1288</v>
      </c>
      <c r="K499">
        <f t="shared" si="14"/>
        <v>-1</v>
      </c>
      <c r="L499" s="4">
        <f t="shared" si="15"/>
        <v>-4000</v>
      </c>
    </row>
    <row r="500" spans="1:12" ht="24.75" customHeight="1">
      <c r="A500" t="s">
        <v>164</v>
      </c>
      <c r="B500" t="s">
        <v>165</v>
      </c>
      <c r="C500" t="s">
        <v>1291</v>
      </c>
      <c r="D500" t="s">
        <v>717</v>
      </c>
      <c r="E500" s="1">
        <v>385.92</v>
      </c>
      <c r="F500" s="1">
        <v>334.98</v>
      </c>
      <c r="G500" t="s">
        <v>1292</v>
      </c>
      <c r="H500" s="1">
        <v>334.98</v>
      </c>
      <c r="I500" t="s">
        <v>1293</v>
      </c>
      <c r="J500" t="s">
        <v>1288</v>
      </c>
      <c r="K500">
        <f t="shared" si="14"/>
        <v>-5</v>
      </c>
      <c r="L500" s="4">
        <f t="shared" si="15"/>
        <v>-1674.9</v>
      </c>
    </row>
    <row r="501" spans="1:12" ht="24.75" customHeight="1">
      <c r="A501" t="s">
        <v>172</v>
      </c>
      <c r="B501" t="s">
        <v>173</v>
      </c>
      <c r="C501" t="s">
        <v>1294</v>
      </c>
      <c r="D501" t="s">
        <v>567</v>
      </c>
      <c r="E501" s="1">
        <v>516.97</v>
      </c>
      <c r="F501" s="1">
        <v>425.78</v>
      </c>
      <c r="G501" t="s">
        <v>1295</v>
      </c>
      <c r="H501" s="1">
        <v>425.78</v>
      </c>
      <c r="I501" t="s">
        <v>1296</v>
      </c>
      <c r="J501" t="s">
        <v>1288</v>
      </c>
      <c r="K501">
        <f t="shared" si="14"/>
        <v>-2</v>
      </c>
      <c r="L501" s="4">
        <f t="shared" si="15"/>
        <v>-851.56</v>
      </c>
    </row>
    <row r="502" spans="1:12" ht="24.75" customHeight="1">
      <c r="A502" t="s">
        <v>177</v>
      </c>
      <c r="B502" t="s">
        <v>178</v>
      </c>
      <c r="C502" t="s">
        <v>1297</v>
      </c>
      <c r="D502" t="s">
        <v>717</v>
      </c>
      <c r="E502" s="1">
        <v>1188.6</v>
      </c>
      <c r="F502" s="1">
        <v>1132</v>
      </c>
      <c r="G502" t="s">
        <v>1292</v>
      </c>
      <c r="H502" s="1">
        <v>1132</v>
      </c>
      <c r="I502" t="s">
        <v>1298</v>
      </c>
      <c r="J502" t="s">
        <v>1288</v>
      </c>
      <c r="K502">
        <f t="shared" si="14"/>
        <v>-5</v>
      </c>
      <c r="L502" s="4">
        <f t="shared" si="15"/>
        <v>-5660</v>
      </c>
    </row>
    <row r="503" spans="1:12" ht="24.75" customHeight="1">
      <c r="A503" t="s">
        <v>1107</v>
      </c>
      <c r="B503" t="s">
        <v>1108</v>
      </c>
      <c r="C503" t="s">
        <v>1299</v>
      </c>
      <c r="D503" t="s">
        <v>717</v>
      </c>
      <c r="E503" s="1">
        <v>252.92</v>
      </c>
      <c r="F503" s="1">
        <v>229.93</v>
      </c>
      <c r="G503" t="s">
        <v>1292</v>
      </c>
      <c r="H503" s="1">
        <v>229.93</v>
      </c>
      <c r="I503" t="s">
        <v>1300</v>
      </c>
      <c r="J503" t="s">
        <v>1288</v>
      </c>
      <c r="K503">
        <f t="shared" si="14"/>
        <v>-5</v>
      </c>
      <c r="L503" s="4">
        <f t="shared" si="15"/>
        <v>-1149.65</v>
      </c>
    </row>
    <row r="504" spans="1:12" ht="24.75" customHeight="1">
      <c r="A504" t="s">
        <v>185</v>
      </c>
      <c r="B504" t="s">
        <v>186</v>
      </c>
      <c r="C504" t="s">
        <v>1301</v>
      </c>
      <c r="D504" t="s">
        <v>717</v>
      </c>
      <c r="E504" s="1">
        <v>4.14</v>
      </c>
      <c r="F504" s="1">
        <v>3.98</v>
      </c>
      <c r="G504" t="s">
        <v>1292</v>
      </c>
      <c r="H504" s="1">
        <v>3.98</v>
      </c>
      <c r="I504" t="s">
        <v>1302</v>
      </c>
      <c r="J504" t="s">
        <v>1288</v>
      </c>
      <c r="K504">
        <f t="shared" si="14"/>
        <v>-5</v>
      </c>
      <c r="L504" s="4">
        <f t="shared" si="15"/>
        <v>-19.9</v>
      </c>
    </row>
    <row r="505" spans="1:12" ht="24.75" customHeight="1">
      <c r="A505" t="s">
        <v>185</v>
      </c>
      <c r="B505" t="s">
        <v>186</v>
      </c>
      <c r="C505" t="s">
        <v>1303</v>
      </c>
      <c r="D505" t="s">
        <v>717</v>
      </c>
      <c r="E505" s="1">
        <v>69.54</v>
      </c>
      <c r="F505" s="1">
        <v>66.87</v>
      </c>
      <c r="G505" t="s">
        <v>1292</v>
      </c>
      <c r="H505" s="1">
        <v>66.87</v>
      </c>
      <c r="I505" t="s">
        <v>1304</v>
      </c>
      <c r="J505" t="s">
        <v>1288</v>
      </c>
      <c r="K505">
        <f t="shared" si="14"/>
        <v>-5</v>
      </c>
      <c r="L505" s="4">
        <f t="shared" si="15"/>
        <v>-334.35</v>
      </c>
    </row>
    <row r="506" spans="1:12" ht="24.75" customHeight="1">
      <c r="A506" t="s">
        <v>246</v>
      </c>
      <c r="B506" t="s">
        <v>247</v>
      </c>
      <c r="C506" t="s">
        <v>1305</v>
      </c>
      <c r="D506" t="s">
        <v>717</v>
      </c>
      <c r="E506" s="1">
        <v>1220.9</v>
      </c>
      <c r="F506" s="1">
        <v>1220.9</v>
      </c>
      <c r="G506" t="s">
        <v>1292</v>
      </c>
      <c r="H506" s="1">
        <v>1220.9</v>
      </c>
      <c r="I506" t="s">
        <v>1306</v>
      </c>
      <c r="J506" t="s">
        <v>1288</v>
      </c>
      <c r="K506">
        <f t="shared" si="14"/>
        <v>-5</v>
      </c>
      <c r="L506" s="4">
        <f t="shared" si="15"/>
        <v>-6104.5</v>
      </c>
    </row>
    <row r="507" spans="1:12" ht="24.75" customHeight="1">
      <c r="A507" t="s">
        <v>262</v>
      </c>
      <c r="B507" t="s">
        <v>263</v>
      </c>
      <c r="C507" t="s">
        <v>1307</v>
      </c>
      <c r="D507" t="s">
        <v>717</v>
      </c>
      <c r="E507" s="1">
        <v>318.24</v>
      </c>
      <c r="F507" s="1">
        <v>306</v>
      </c>
      <c r="G507" t="s">
        <v>1292</v>
      </c>
      <c r="H507" s="1">
        <v>306</v>
      </c>
      <c r="I507" t="s">
        <v>1308</v>
      </c>
      <c r="J507" t="s">
        <v>1288</v>
      </c>
      <c r="K507">
        <f t="shared" si="14"/>
        <v>-5</v>
      </c>
      <c r="L507" s="4">
        <f t="shared" si="15"/>
        <v>-1530</v>
      </c>
    </row>
    <row r="508" spans="1:12" ht="24.75" customHeight="1">
      <c r="A508" t="s">
        <v>813</v>
      </c>
      <c r="B508" t="s">
        <v>814</v>
      </c>
      <c r="C508" t="s">
        <v>1309</v>
      </c>
      <c r="D508" t="s">
        <v>717</v>
      </c>
      <c r="E508" s="1">
        <v>809.8</v>
      </c>
      <c r="F508" s="1">
        <v>663.77</v>
      </c>
      <c r="G508" t="s">
        <v>1292</v>
      </c>
      <c r="H508" s="1">
        <v>663.77</v>
      </c>
      <c r="I508" t="s">
        <v>1310</v>
      </c>
      <c r="J508" t="s">
        <v>1288</v>
      </c>
      <c r="K508">
        <f t="shared" si="14"/>
        <v>-5</v>
      </c>
      <c r="L508" s="4">
        <f t="shared" si="15"/>
        <v>-3318.85</v>
      </c>
    </row>
    <row r="509" spans="1:12" ht="24.75" customHeight="1">
      <c r="A509" t="s">
        <v>290</v>
      </c>
      <c r="B509" t="s">
        <v>291</v>
      </c>
      <c r="C509" t="s">
        <v>1311</v>
      </c>
      <c r="D509" t="s">
        <v>717</v>
      </c>
      <c r="E509" s="1">
        <v>139.03</v>
      </c>
      <c r="F509" s="1">
        <v>113.96</v>
      </c>
      <c r="G509" t="s">
        <v>1292</v>
      </c>
      <c r="H509" s="1">
        <v>113.96</v>
      </c>
      <c r="I509" t="s">
        <v>1312</v>
      </c>
      <c r="J509" t="s">
        <v>1288</v>
      </c>
      <c r="K509">
        <f t="shared" si="14"/>
        <v>-5</v>
      </c>
      <c r="L509" s="4">
        <f t="shared" si="15"/>
        <v>-569.8</v>
      </c>
    </row>
    <row r="510" spans="1:12" ht="24.75" customHeight="1">
      <c r="A510" t="s">
        <v>300</v>
      </c>
      <c r="B510" t="s">
        <v>301</v>
      </c>
      <c r="C510" t="s">
        <v>1313</v>
      </c>
      <c r="D510" t="s">
        <v>717</v>
      </c>
      <c r="E510" s="1">
        <v>1287.78</v>
      </c>
      <c r="F510" s="1">
        <v>1055.56</v>
      </c>
      <c r="G510" t="s">
        <v>1292</v>
      </c>
      <c r="H510" s="1">
        <v>1055.56</v>
      </c>
      <c r="I510" t="s">
        <v>1314</v>
      </c>
      <c r="J510" t="s">
        <v>1288</v>
      </c>
      <c r="K510">
        <f t="shared" si="14"/>
        <v>-5</v>
      </c>
      <c r="L510" s="4">
        <f t="shared" si="15"/>
        <v>-5277.799999999999</v>
      </c>
    </row>
    <row r="511" spans="1:12" ht="24.75" customHeight="1">
      <c r="A511" t="s">
        <v>74</v>
      </c>
      <c r="B511" t="s">
        <v>75</v>
      </c>
      <c r="C511" t="s">
        <v>1315</v>
      </c>
      <c r="D511" t="s">
        <v>717</v>
      </c>
      <c r="E511" s="1">
        <v>2303.01</v>
      </c>
      <c r="F511" s="1">
        <v>2117.08</v>
      </c>
      <c r="G511" t="s">
        <v>1292</v>
      </c>
      <c r="H511" s="1">
        <v>2117.08</v>
      </c>
      <c r="I511" t="s">
        <v>1316</v>
      </c>
      <c r="J511" t="s">
        <v>1288</v>
      </c>
      <c r="K511">
        <f t="shared" si="14"/>
        <v>-5</v>
      </c>
      <c r="L511" s="4">
        <f t="shared" si="15"/>
        <v>-10585.4</v>
      </c>
    </row>
    <row r="512" spans="1:12" ht="24.75" customHeight="1">
      <c r="A512" t="s">
        <v>74</v>
      </c>
      <c r="B512" t="s">
        <v>75</v>
      </c>
      <c r="C512" t="s">
        <v>1317</v>
      </c>
      <c r="D512" t="s">
        <v>717</v>
      </c>
      <c r="E512" s="1">
        <v>-92.66</v>
      </c>
      <c r="F512" s="1">
        <v>-84.24</v>
      </c>
      <c r="G512" t="s">
        <v>1292</v>
      </c>
      <c r="H512" s="1">
        <v>-84.24</v>
      </c>
      <c r="I512" t="s">
        <v>1318</v>
      </c>
      <c r="J512" t="s">
        <v>1288</v>
      </c>
      <c r="K512">
        <f t="shared" si="14"/>
        <v>-5</v>
      </c>
      <c r="L512" s="4">
        <f t="shared" si="15"/>
        <v>421.2</v>
      </c>
    </row>
    <row r="513" spans="1:12" ht="24.75" customHeight="1">
      <c r="A513" t="s">
        <v>74</v>
      </c>
      <c r="B513" t="s">
        <v>75</v>
      </c>
      <c r="C513" t="s">
        <v>1319</v>
      </c>
      <c r="D513" t="s">
        <v>717</v>
      </c>
      <c r="E513" s="1">
        <v>1275.46</v>
      </c>
      <c r="F513" s="1">
        <v>1171.36</v>
      </c>
      <c r="G513" t="s">
        <v>1292</v>
      </c>
      <c r="H513" s="1">
        <v>1171.36</v>
      </c>
      <c r="I513" t="s">
        <v>1318</v>
      </c>
      <c r="J513" t="s">
        <v>1288</v>
      </c>
      <c r="K513">
        <f t="shared" si="14"/>
        <v>-5</v>
      </c>
      <c r="L513" s="4">
        <f t="shared" si="15"/>
        <v>-5856.799999999999</v>
      </c>
    </row>
    <row r="514" spans="1:12" ht="24.75" customHeight="1">
      <c r="A514" t="s">
        <v>320</v>
      </c>
      <c r="B514" t="s">
        <v>321</v>
      </c>
      <c r="C514" t="s">
        <v>1320</v>
      </c>
      <c r="D514" t="s">
        <v>717</v>
      </c>
      <c r="E514" s="1">
        <v>160.6</v>
      </c>
      <c r="F514" s="1">
        <v>131.64</v>
      </c>
      <c r="G514" t="s">
        <v>1292</v>
      </c>
      <c r="H514" s="1">
        <v>131.64</v>
      </c>
      <c r="I514" t="s">
        <v>1321</v>
      </c>
      <c r="J514" t="s">
        <v>1288</v>
      </c>
      <c r="K514">
        <f t="shared" si="14"/>
        <v>-5</v>
      </c>
      <c r="L514" s="4">
        <f t="shared" si="15"/>
        <v>-658.1999999999999</v>
      </c>
    </row>
    <row r="515" spans="1:12" ht="24.75" customHeight="1">
      <c r="A515" t="s">
        <v>320</v>
      </c>
      <c r="B515" t="s">
        <v>321</v>
      </c>
      <c r="C515" t="s">
        <v>1322</v>
      </c>
      <c r="D515" t="s">
        <v>717</v>
      </c>
      <c r="E515" s="1">
        <v>308.38</v>
      </c>
      <c r="F515" s="1">
        <v>252.77</v>
      </c>
      <c r="G515" t="s">
        <v>1292</v>
      </c>
      <c r="H515" s="1">
        <v>252.77</v>
      </c>
      <c r="I515" t="s">
        <v>1323</v>
      </c>
      <c r="J515" t="s">
        <v>1288</v>
      </c>
      <c r="K515">
        <f aca="true" t="shared" si="16" ref="K515:K578">J515-G515</f>
        <v>-5</v>
      </c>
      <c r="L515" s="4">
        <f aca="true" t="shared" si="17" ref="L515:L578">K515*H515</f>
        <v>-1263.8500000000001</v>
      </c>
    </row>
    <row r="516" spans="1:12" ht="24.75" customHeight="1">
      <c r="A516" t="s">
        <v>702</v>
      </c>
      <c r="B516" t="s">
        <v>703</v>
      </c>
      <c r="C516" t="s">
        <v>1324</v>
      </c>
      <c r="D516" t="s">
        <v>717</v>
      </c>
      <c r="E516" s="1">
        <v>1472.33</v>
      </c>
      <c r="F516" s="1">
        <v>1206.83</v>
      </c>
      <c r="G516" t="s">
        <v>1292</v>
      </c>
      <c r="H516" s="1">
        <v>1206.83</v>
      </c>
      <c r="I516" t="s">
        <v>1325</v>
      </c>
      <c r="J516" t="s">
        <v>1288</v>
      </c>
      <c r="K516">
        <f t="shared" si="16"/>
        <v>-5</v>
      </c>
      <c r="L516" s="4">
        <f t="shared" si="17"/>
        <v>-6034.15</v>
      </c>
    </row>
    <row r="517" spans="1:12" ht="24.75" customHeight="1">
      <c r="A517" t="s">
        <v>702</v>
      </c>
      <c r="B517" t="s">
        <v>703</v>
      </c>
      <c r="C517" t="s">
        <v>1326</v>
      </c>
      <c r="D517" t="s">
        <v>717</v>
      </c>
      <c r="E517" s="1">
        <v>1139.11</v>
      </c>
      <c r="F517" s="1">
        <v>933.7</v>
      </c>
      <c r="G517" t="s">
        <v>1292</v>
      </c>
      <c r="H517" s="1">
        <v>933.7</v>
      </c>
      <c r="I517" t="s">
        <v>1327</v>
      </c>
      <c r="J517" t="s">
        <v>1288</v>
      </c>
      <c r="K517">
        <f t="shared" si="16"/>
        <v>-5</v>
      </c>
      <c r="L517" s="4">
        <f t="shared" si="17"/>
        <v>-4668.5</v>
      </c>
    </row>
    <row r="518" spans="1:12" ht="24.75" customHeight="1">
      <c r="A518" t="s">
        <v>1328</v>
      </c>
      <c r="B518" t="s">
        <v>1329</v>
      </c>
      <c r="C518" t="s">
        <v>1330</v>
      </c>
      <c r="D518" t="s">
        <v>717</v>
      </c>
      <c r="E518" s="1">
        <v>294.44</v>
      </c>
      <c r="F518" s="1">
        <v>283.12</v>
      </c>
      <c r="G518" t="s">
        <v>1292</v>
      </c>
      <c r="H518" s="1">
        <v>283.12</v>
      </c>
      <c r="I518" t="s">
        <v>1331</v>
      </c>
      <c r="J518" t="s">
        <v>1288</v>
      </c>
      <c r="K518">
        <f t="shared" si="16"/>
        <v>-5</v>
      </c>
      <c r="L518" s="4">
        <f t="shared" si="17"/>
        <v>-1415.6</v>
      </c>
    </row>
    <row r="519" spans="1:12" ht="24.75" customHeight="1">
      <c r="A519" t="s">
        <v>80</v>
      </c>
      <c r="B519" t="s">
        <v>81</v>
      </c>
      <c r="C519" t="s">
        <v>1332</v>
      </c>
      <c r="D519" t="s">
        <v>717</v>
      </c>
      <c r="E519" s="1">
        <v>23.68</v>
      </c>
      <c r="F519" s="1">
        <v>19.41</v>
      </c>
      <c r="G519" t="s">
        <v>1292</v>
      </c>
      <c r="H519" s="1">
        <v>19.41</v>
      </c>
      <c r="I519" t="s">
        <v>1333</v>
      </c>
      <c r="J519" t="s">
        <v>1288</v>
      </c>
      <c r="K519">
        <f t="shared" si="16"/>
        <v>-5</v>
      </c>
      <c r="L519" s="4">
        <f t="shared" si="17"/>
        <v>-97.05</v>
      </c>
    </row>
    <row r="520" spans="1:12" ht="24.75" customHeight="1">
      <c r="A520" t="s">
        <v>80</v>
      </c>
      <c r="B520" t="s">
        <v>81</v>
      </c>
      <c r="C520" t="s">
        <v>1334</v>
      </c>
      <c r="D520" t="s">
        <v>717</v>
      </c>
      <c r="E520" s="1">
        <v>29.11</v>
      </c>
      <c r="F520" s="1">
        <v>25.94</v>
      </c>
      <c r="G520" t="s">
        <v>1292</v>
      </c>
      <c r="H520" s="1">
        <v>25.94</v>
      </c>
      <c r="I520" t="s">
        <v>1335</v>
      </c>
      <c r="J520" t="s">
        <v>1288</v>
      </c>
      <c r="K520">
        <f t="shared" si="16"/>
        <v>-5</v>
      </c>
      <c r="L520" s="4">
        <f t="shared" si="17"/>
        <v>-129.70000000000002</v>
      </c>
    </row>
    <row r="521" spans="1:12" ht="24.75" customHeight="1">
      <c r="A521" t="s">
        <v>80</v>
      </c>
      <c r="B521" t="s">
        <v>81</v>
      </c>
      <c r="C521" t="s">
        <v>1336</v>
      </c>
      <c r="D521" t="s">
        <v>717</v>
      </c>
      <c r="E521" s="1">
        <v>92.44</v>
      </c>
      <c r="F521" s="1">
        <v>84.76</v>
      </c>
      <c r="G521" t="s">
        <v>1292</v>
      </c>
      <c r="H521" s="1">
        <v>84.76</v>
      </c>
      <c r="I521" t="s">
        <v>1337</v>
      </c>
      <c r="J521" t="s">
        <v>1288</v>
      </c>
      <c r="K521">
        <f t="shared" si="16"/>
        <v>-5</v>
      </c>
      <c r="L521" s="4">
        <f t="shared" si="17"/>
        <v>-423.8</v>
      </c>
    </row>
    <row r="522" spans="1:12" ht="24.75" customHeight="1">
      <c r="A522" t="s">
        <v>80</v>
      </c>
      <c r="B522" t="s">
        <v>81</v>
      </c>
      <c r="C522" t="s">
        <v>1338</v>
      </c>
      <c r="D522" t="s">
        <v>717</v>
      </c>
      <c r="E522" s="1">
        <v>144.88</v>
      </c>
      <c r="F522" s="1">
        <v>129.51</v>
      </c>
      <c r="G522" t="s">
        <v>1292</v>
      </c>
      <c r="H522" s="1">
        <v>129.51</v>
      </c>
      <c r="I522" t="s">
        <v>1339</v>
      </c>
      <c r="J522" t="s">
        <v>1288</v>
      </c>
      <c r="K522">
        <f t="shared" si="16"/>
        <v>-5</v>
      </c>
      <c r="L522" s="4">
        <f t="shared" si="17"/>
        <v>-647.55</v>
      </c>
    </row>
    <row r="523" spans="1:12" ht="24.75" customHeight="1">
      <c r="A523" t="s">
        <v>944</v>
      </c>
      <c r="B523" t="s">
        <v>945</v>
      </c>
      <c r="C523" t="s">
        <v>1340</v>
      </c>
      <c r="D523" t="s">
        <v>717</v>
      </c>
      <c r="E523" s="1">
        <v>99.21</v>
      </c>
      <c r="F523" s="1">
        <v>81.32</v>
      </c>
      <c r="G523" t="s">
        <v>1292</v>
      </c>
      <c r="H523" s="1">
        <v>81.32</v>
      </c>
      <c r="I523" t="s">
        <v>1341</v>
      </c>
      <c r="J523" t="s">
        <v>1288</v>
      </c>
      <c r="K523">
        <f t="shared" si="16"/>
        <v>-5</v>
      </c>
      <c r="L523" s="4">
        <f t="shared" si="17"/>
        <v>-406.59999999999997</v>
      </c>
    </row>
    <row r="524" spans="1:12" ht="24.75" customHeight="1">
      <c r="A524" t="s">
        <v>1342</v>
      </c>
      <c r="B524" t="s">
        <v>1343</v>
      </c>
      <c r="C524" t="s">
        <v>1344</v>
      </c>
      <c r="D524" t="s">
        <v>717</v>
      </c>
      <c r="E524" s="1">
        <v>25</v>
      </c>
      <c r="F524" s="1">
        <v>20.49</v>
      </c>
      <c r="G524" t="s">
        <v>1292</v>
      </c>
      <c r="H524" s="1">
        <v>20.49</v>
      </c>
      <c r="I524" t="s">
        <v>1345</v>
      </c>
      <c r="J524" t="s">
        <v>1288</v>
      </c>
      <c r="K524">
        <f t="shared" si="16"/>
        <v>-5</v>
      </c>
      <c r="L524" s="4">
        <f t="shared" si="17"/>
        <v>-102.44999999999999</v>
      </c>
    </row>
    <row r="525" spans="1:12" ht="24.75" customHeight="1">
      <c r="A525" t="s">
        <v>451</v>
      </c>
      <c r="B525" t="s">
        <v>452</v>
      </c>
      <c r="C525" t="s">
        <v>1346</v>
      </c>
      <c r="D525" t="s">
        <v>717</v>
      </c>
      <c r="E525" s="1">
        <v>1404</v>
      </c>
      <c r="F525" s="1">
        <v>1404</v>
      </c>
      <c r="G525" t="s">
        <v>1292</v>
      </c>
      <c r="H525" s="1">
        <v>1404</v>
      </c>
      <c r="I525" t="s">
        <v>1347</v>
      </c>
      <c r="J525" t="s">
        <v>1288</v>
      </c>
      <c r="K525">
        <f t="shared" si="16"/>
        <v>-5</v>
      </c>
      <c r="L525" s="4">
        <f t="shared" si="17"/>
        <v>-7020</v>
      </c>
    </row>
    <row r="526" spans="1:12" ht="24.75" customHeight="1">
      <c r="A526" t="s">
        <v>622</v>
      </c>
      <c r="B526" t="s">
        <v>623</v>
      </c>
      <c r="C526" t="s">
        <v>1348</v>
      </c>
      <c r="D526" t="s">
        <v>717</v>
      </c>
      <c r="E526" s="1">
        <v>1223.1</v>
      </c>
      <c r="F526" s="1">
        <v>1002.54</v>
      </c>
      <c r="G526" t="s">
        <v>1292</v>
      </c>
      <c r="H526" s="1">
        <v>1002.54</v>
      </c>
      <c r="I526" t="s">
        <v>1349</v>
      </c>
      <c r="J526" t="s">
        <v>1288</v>
      </c>
      <c r="K526">
        <f t="shared" si="16"/>
        <v>-5</v>
      </c>
      <c r="L526" s="4">
        <f t="shared" si="17"/>
        <v>-5012.7</v>
      </c>
    </row>
    <row r="527" spans="1:12" ht="24.75" customHeight="1">
      <c r="A527" t="s">
        <v>622</v>
      </c>
      <c r="B527" t="s">
        <v>623</v>
      </c>
      <c r="C527" t="s">
        <v>1350</v>
      </c>
      <c r="D527" t="s">
        <v>717</v>
      </c>
      <c r="E527" s="1">
        <v>2208.49</v>
      </c>
      <c r="F527" s="1">
        <v>1810.24</v>
      </c>
      <c r="G527" t="s">
        <v>1292</v>
      </c>
      <c r="H527" s="1">
        <v>1810.24</v>
      </c>
      <c r="I527" t="s">
        <v>1351</v>
      </c>
      <c r="J527" t="s">
        <v>1288</v>
      </c>
      <c r="K527">
        <f t="shared" si="16"/>
        <v>-5</v>
      </c>
      <c r="L527" s="4">
        <f t="shared" si="17"/>
        <v>-9051.2</v>
      </c>
    </row>
    <row r="528" spans="1:12" ht="24.75" customHeight="1">
      <c r="A528" t="s">
        <v>1352</v>
      </c>
      <c r="B528" t="s">
        <v>1353</v>
      </c>
      <c r="C528" t="s">
        <v>1354</v>
      </c>
      <c r="D528" t="s">
        <v>717</v>
      </c>
      <c r="E528" s="1">
        <v>5176.03</v>
      </c>
      <c r="F528" s="1">
        <v>4242.65</v>
      </c>
      <c r="G528" t="s">
        <v>1292</v>
      </c>
      <c r="H528" s="1">
        <v>4242.65</v>
      </c>
      <c r="I528" t="s">
        <v>1355</v>
      </c>
      <c r="J528" t="s">
        <v>1288</v>
      </c>
      <c r="K528">
        <f t="shared" si="16"/>
        <v>-5</v>
      </c>
      <c r="L528" s="4">
        <f t="shared" si="17"/>
        <v>-21213.25</v>
      </c>
    </row>
    <row r="529" spans="1:12" ht="24.75" customHeight="1">
      <c r="A529" t="s">
        <v>129</v>
      </c>
      <c r="B529" t="s">
        <v>130</v>
      </c>
      <c r="C529" t="s">
        <v>1356</v>
      </c>
      <c r="D529" t="s">
        <v>717</v>
      </c>
      <c r="E529" s="1">
        <v>1208.61</v>
      </c>
      <c r="F529" s="1">
        <v>990.66</v>
      </c>
      <c r="G529" t="s">
        <v>1292</v>
      </c>
      <c r="H529" s="1">
        <v>990.66</v>
      </c>
      <c r="I529" t="s">
        <v>1357</v>
      </c>
      <c r="J529" t="s">
        <v>1288</v>
      </c>
      <c r="K529">
        <f t="shared" si="16"/>
        <v>-5</v>
      </c>
      <c r="L529" s="4">
        <f t="shared" si="17"/>
        <v>-4953.3</v>
      </c>
    </row>
    <row r="530" spans="1:12" ht="24.75" customHeight="1">
      <c r="A530" t="s">
        <v>463</v>
      </c>
      <c r="B530" t="s">
        <v>464</v>
      </c>
      <c r="C530" t="s">
        <v>1358</v>
      </c>
      <c r="D530" t="s">
        <v>717</v>
      </c>
      <c r="E530" s="1">
        <v>305</v>
      </c>
      <c r="F530" s="1">
        <v>250</v>
      </c>
      <c r="G530" t="s">
        <v>1292</v>
      </c>
      <c r="H530" s="1">
        <v>250</v>
      </c>
      <c r="I530" t="s">
        <v>1359</v>
      </c>
      <c r="J530" t="s">
        <v>1288</v>
      </c>
      <c r="K530">
        <f t="shared" si="16"/>
        <v>-5</v>
      </c>
      <c r="L530" s="4">
        <f t="shared" si="17"/>
        <v>-1250</v>
      </c>
    </row>
    <row r="531" spans="1:12" ht="24.75" customHeight="1">
      <c r="A531" t="s">
        <v>576</v>
      </c>
      <c r="B531" t="s">
        <v>577</v>
      </c>
      <c r="C531" t="s">
        <v>1360</v>
      </c>
      <c r="D531" t="s">
        <v>567</v>
      </c>
      <c r="E531" s="1">
        <v>16.83</v>
      </c>
      <c r="F531" s="1">
        <v>14.63</v>
      </c>
      <c r="G531" t="s">
        <v>1295</v>
      </c>
      <c r="H531" s="1">
        <v>14.63</v>
      </c>
      <c r="I531" t="s">
        <v>1361</v>
      </c>
      <c r="J531" t="s">
        <v>1288</v>
      </c>
      <c r="K531">
        <f t="shared" si="16"/>
        <v>-2</v>
      </c>
      <c r="L531" s="4">
        <f t="shared" si="17"/>
        <v>-29.26</v>
      </c>
    </row>
    <row r="532" spans="1:12" ht="24.75" customHeight="1">
      <c r="A532" t="s">
        <v>193</v>
      </c>
      <c r="B532" t="s">
        <v>194</v>
      </c>
      <c r="C532" t="s">
        <v>1362</v>
      </c>
      <c r="D532" t="s">
        <v>153</v>
      </c>
      <c r="E532" s="1">
        <v>914.64</v>
      </c>
      <c r="F532" s="1">
        <v>879.46</v>
      </c>
      <c r="G532" t="s">
        <v>1363</v>
      </c>
      <c r="H532" s="1">
        <v>879.46</v>
      </c>
      <c r="I532" t="s">
        <v>1364</v>
      </c>
      <c r="J532" t="s">
        <v>1288</v>
      </c>
      <c r="K532">
        <f t="shared" si="16"/>
        <v>-4</v>
      </c>
      <c r="L532" s="4">
        <f t="shared" si="17"/>
        <v>-3517.84</v>
      </c>
    </row>
    <row r="533" spans="1:12" ht="24.75" customHeight="1">
      <c r="A533" t="s">
        <v>193</v>
      </c>
      <c r="B533" t="s">
        <v>194</v>
      </c>
      <c r="C533" t="s">
        <v>1365</v>
      </c>
      <c r="D533" t="s">
        <v>153</v>
      </c>
      <c r="E533" s="1">
        <v>6179.96</v>
      </c>
      <c r="F533" s="1">
        <v>5942.27</v>
      </c>
      <c r="G533" t="s">
        <v>1363</v>
      </c>
      <c r="H533" s="1">
        <v>5942.27</v>
      </c>
      <c r="I533" t="s">
        <v>1366</v>
      </c>
      <c r="J533" t="s">
        <v>1288</v>
      </c>
      <c r="K533">
        <f t="shared" si="16"/>
        <v>-4</v>
      </c>
      <c r="L533" s="4">
        <f t="shared" si="17"/>
        <v>-23769.08</v>
      </c>
    </row>
    <row r="534" spans="1:12" ht="24.75" customHeight="1">
      <c r="A534" t="s">
        <v>193</v>
      </c>
      <c r="B534" t="s">
        <v>194</v>
      </c>
      <c r="C534" t="s">
        <v>1367</v>
      </c>
      <c r="D534" t="s">
        <v>153</v>
      </c>
      <c r="E534" s="1">
        <v>2102.49</v>
      </c>
      <c r="F534" s="1">
        <v>1911.35</v>
      </c>
      <c r="G534" t="s">
        <v>1363</v>
      </c>
      <c r="H534" s="1">
        <v>1911.35</v>
      </c>
      <c r="I534" t="s">
        <v>1368</v>
      </c>
      <c r="J534" t="s">
        <v>1288</v>
      </c>
      <c r="K534">
        <f t="shared" si="16"/>
        <v>-4</v>
      </c>
      <c r="L534" s="4">
        <f t="shared" si="17"/>
        <v>-7645.4</v>
      </c>
    </row>
    <row r="535" spans="1:12" ht="24.75" customHeight="1">
      <c r="A535" t="s">
        <v>193</v>
      </c>
      <c r="B535" t="s">
        <v>194</v>
      </c>
      <c r="C535" t="s">
        <v>1369</v>
      </c>
      <c r="D535" t="s">
        <v>153</v>
      </c>
      <c r="E535" s="1">
        <v>1868.52</v>
      </c>
      <c r="F535" s="1">
        <v>1796.65</v>
      </c>
      <c r="G535" t="s">
        <v>1363</v>
      </c>
      <c r="H535" s="1">
        <v>1796.65</v>
      </c>
      <c r="I535" t="s">
        <v>1370</v>
      </c>
      <c r="J535" t="s">
        <v>1288</v>
      </c>
      <c r="K535">
        <f t="shared" si="16"/>
        <v>-4</v>
      </c>
      <c r="L535" s="4">
        <f t="shared" si="17"/>
        <v>-7186.6</v>
      </c>
    </row>
    <row r="536" spans="1:12" ht="24.75" customHeight="1">
      <c r="A536" t="s">
        <v>193</v>
      </c>
      <c r="B536" t="s">
        <v>194</v>
      </c>
      <c r="C536" t="s">
        <v>1371</v>
      </c>
      <c r="D536" t="s">
        <v>153</v>
      </c>
      <c r="E536" s="1">
        <v>1723.48</v>
      </c>
      <c r="F536" s="1">
        <v>1657.19</v>
      </c>
      <c r="G536" t="s">
        <v>1363</v>
      </c>
      <c r="H536" s="1">
        <v>1657.19</v>
      </c>
      <c r="I536" t="s">
        <v>1372</v>
      </c>
      <c r="J536" t="s">
        <v>1288</v>
      </c>
      <c r="K536">
        <f t="shared" si="16"/>
        <v>-4</v>
      </c>
      <c r="L536" s="4">
        <f t="shared" si="17"/>
        <v>-6628.76</v>
      </c>
    </row>
    <row r="537" spans="1:12" ht="24.75" customHeight="1">
      <c r="A537" t="s">
        <v>193</v>
      </c>
      <c r="B537" t="s">
        <v>194</v>
      </c>
      <c r="C537" t="s">
        <v>1373</v>
      </c>
      <c r="D537" t="s">
        <v>153</v>
      </c>
      <c r="E537" s="1">
        <v>4534.58</v>
      </c>
      <c r="F537" s="1">
        <v>4360.17</v>
      </c>
      <c r="G537" t="s">
        <v>1363</v>
      </c>
      <c r="H537" s="1">
        <v>4360.17</v>
      </c>
      <c r="I537" t="s">
        <v>1374</v>
      </c>
      <c r="J537" t="s">
        <v>1288</v>
      </c>
      <c r="K537">
        <f t="shared" si="16"/>
        <v>-4</v>
      </c>
      <c r="L537" s="4">
        <f t="shared" si="17"/>
        <v>-17440.68</v>
      </c>
    </row>
    <row r="538" spans="1:12" ht="24.75" customHeight="1">
      <c r="A538" t="s">
        <v>193</v>
      </c>
      <c r="B538" t="s">
        <v>194</v>
      </c>
      <c r="C538" t="s">
        <v>1375</v>
      </c>
      <c r="D538" t="s">
        <v>153</v>
      </c>
      <c r="E538" s="1">
        <v>3887.58</v>
      </c>
      <c r="F538" s="1">
        <v>3738.06</v>
      </c>
      <c r="G538" t="s">
        <v>1363</v>
      </c>
      <c r="H538" s="1">
        <v>3738.06</v>
      </c>
      <c r="I538" t="s">
        <v>1376</v>
      </c>
      <c r="J538" t="s">
        <v>1288</v>
      </c>
      <c r="K538">
        <f t="shared" si="16"/>
        <v>-4</v>
      </c>
      <c r="L538" s="4">
        <f t="shared" si="17"/>
        <v>-14952.24</v>
      </c>
    </row>
    <row r="539" spans="1:12" ht="24.75" customHeight="1">
      <c r="A539" t="s">
        <v>193</v>
      </c>
      <c r="B539" t="s">
        <v>194</v>
      </c>
      <c r="C539" t="s">
        <v>1377</v>
      </c>
      <c r="D539" t="s">
        <v>153</v>
      </c>
      <c r="E539" s="1">
        <v>457.32</v>
      </c>
      <c r="F539" s="1">
        <v>439.73</v>
      </c>
      <c r="G539" t="s">
        <v>1363</v>
      </c>
      <c r="H539" s="1">
        <v>439.73</v>
      </c>
      <c r="I539" t="s">
        <v>1378</v>
      </c>
      <c r="J539" t="s">
        <v>1288</v>
      </c>
      <c r="K539">
        <f t="shared" si="16"/>
        <v>-4</v>
      </c>
      <c r="L539" s="4">
        <f t="shared" si="17"/>
        <v>-1758.92</v>
      </c>
    </row>
    <row r="540" spans="1:12" ht="24.75" customHeight="1">
      <c r="A540" t="s">
        <v>193</v>
      </c>
      <c r="B540" t="s">
        <v>194</v>
      </c>
      <c r="C540" t="s">
        <v>1379</v>
      </c>
      <c r="D540" t="s">
        <v>153</v>
      </c>
      <c r="E540" s="1">
        <v>1517.11</v>
      </c>
      <c r="F540" s="1">
        <v>1458.76</v>
      </c>
      <c r="G540" t="s">
        <v>1363</v>
      </c>
      <c r="H540" s="1">
        <v>1458.76</v>
      </c>
      <c r="I540" t="s">
        <v>1380</v>
      </c>
      <c r="J540" t="s">
        <v>1288</v>
      </c>
      <c r="K540">
        <f t="shared" si="16"/>
        <v>-4</v>
      </c>
      <c r="L540" s="4">
        <f t="shared" si="17"/>
        <v>-5835.04</v>
      </c>
    </row>
    <row r="541" spans="1:12" ht="24.75" customHeight="1">
      <c r="A541" t="s">
        <v>193</v>
      </c>
      <c r="B541" t="s">
        <v>194</v>
      </c>
      <c r="C541" t="s">
        <v>1381</v>
      </c>
      <c r="D541" t="s">
        <v>153</v>
      </c>
      <c r="E541" s="1">
        <v>1862.92</v>
      </c>
      <c r="F541" s="1">
        <v>1791.27</v>
      </c>
      <c r="G541" t="s">
        <v>1363</v>
      </c>
      <c r="H541" s="1">
        <v>1791.27</v>
      </c>
      <c r="I541" t="s">
        <v>1382</v>
      </c>
      <c r="J541" t="s">
        <v>1288</v>
      </c>
      <c r="K541">
        <f t="shared" si="16"/>
        <v>-4</v>
      </c>
      <c r="L541" s="4">
        <f t="shared" si="17"/>
        <v>-7165.08</v>
      </c>
    </row>
    <row r="542" spans="1:12" ht="24.75" customHeight="1">
      <c r="A542" t="s">
        <v>193</v>
      </c>
      <c r="B542" t="s">
        <v>194</v>
      </c>
      <c r="C542" t="s">
        <v>1383</v>
      </c>
      <c r="D542" t="s">
        <v>153</v>
      </c>
      <c r="E542" s="1">
        <v>896.69</v>
      </c>
      <c r="F542" s="1">
        <v>862.2</v>
      </c>
      <c r="G542" t="s">
        <v>1363</v>
      </c>
      <c r="H542" s="1">
        <v>862.2</v>
      </c>
      <c r="I542" t="s">
        <v>1384</v>
      </c>
      <c r="J542" t="s">
        <v>1288</v>
      </c>
      <c r="K542">
        <f t="shared" si="16"/>
        <v>-4</v>
      </c>
      <c r="L542" s="4">
        <f t="shared" si="17"/>
        <v>-3448.8</v>
      </c>
    </row>
    <row r="543" spans="1:12" ht="24.75" customHeight="1">
      <c r="A543" t="s">
        <v>193</v>
      </c>
      <c r="B543" t="s">
        <v>194</v>
      </c>
      <c r="C543" t="s">
        <v>1385</v>
      </c>
      <c r="D543" t="s">
        <v>153</v>
      </c>
      <c r="E543" s="1">
        <v>334.68</v>
      </c>
      <c r="F543" s="1">
        <v>321.81</v>
      </c>
      <c r="G543" t="s">
        <v>1363</v>
      </c>
      <c r="H543" s="1">
        <v>321.81</v>
      </c>
      <c r="I543" t="s">
        <v>1386</v>
      </c>
      <c r="J543" t="s">
        <v>1288</v>
      </c>
      <c r="K543">
        <f t="shared" si="16"/>
        <v>-4</v>
      </c>
      <c r="L543" s="4">
        <f t="shared" si="17"/>
        <v>-1287.24</v>
      </c>
    </row>
    <row r="544" spans="1:12" ht="24.75" customHeight="1">
      <c r="A544" t="s">
        <v>193</v>
      </c>
      <c r="B544" t="s">
        <v>194</v>
      </c>
      <c r="C544" t="s">
        <v>1387</v>
      </c>
      <c r="D544" t="s">
        <v>153</v>
      </c>
      <c r="E544" s="1">
        <v>3831.79</v>
      </c>
      <c r="F544" s="1">
        <v>3684.41</v>
      </c>
      <c r="G544" t="s">
        <v>1363</v>
      </c>
      <c r="H544" s="1">
        <v>3684.41</v>
      </c>
      <c r="I544" t="s">
        <v>1388</v>
      </c>
      <c r="J544" t="s">
        <v>1288</v>
      </c>
      <c r="K544">
        <f t="shared" si="16"/>
        <v>-4</v>
      </c>
      <c r="L544" s="4">
        <f t="shared" si="17"/>
        <v>-14737.64</v>
      </c>
    </row>
    <row r="545" spans="1:12" ht="24.75" customHeight="1">
      <c r="A545" t="s">
        <v>193</v>
      </c>
      <c r="B545" t="s">
        <v>194</v>
      </c>
      <c r="C545" t="s">
        <v>1389</v>
      </c>
      <c r="D545" t="s">
        <v>153</v>
      </c>
      <c r="E545" s="1">
        <v>7602.23</v>
      </c>
      <c r="F545" s="1">
        <v>7309.84</v>
      </c>
      <c r="G545" t="s">
        <v>1363</v>
      </c>
      <c r="H545" s="1">
        <v>7309.84</v>
      </c>
      <c r="I545" t="s">
        <v>1390</v>
      </c>
      <c r="J545" t="s">
        <v>1288</v>
      </c>
      <c r="K545">
        <f t="shared" si="16"/>
        <v>-4</v>
      </c>
      <c r="L545" s="4">
        <f t="shared" si="17"/>
        <v>-29239.36</v>
      </c>
    </row>
    <row r="546" spans="1:12" ht="24.75" customHeight="1">
      <c r="A546" t="s">
        <v>193</v>
      </c>
      <c r="B546" t="s">
        <v>194</v>
      </c>
      <c r="C546" t="s">
        <v>1391</v>
      </c>
      <c r="D546" t="s">
        <v>153</v>
      </c>
      <c r="E546" s="1">
        <v>1037.37</v>
      </c>
      <c r="F546" s="1">
        <v>997.47</v>
      </c>
      <c r="G546" t="s">
        <v>1363</v>
      </c>
      <c r="H546" s="1">
        <v>997.47</v>
      </c>
      <c r="I546" t="s">
        <v>1392</v>
      </c>
      <c r="J546" t="s">
        <v>1288</v>
      </c>
      <c r="K546">
        <f t="shared" si="16"/>
        <v>-4</v>
      </c>
      <c r="L546" s="4">
        <f t="shared" si="17"/>
        <v>-3989.88</v>
      </c>
    </row>
    <row r="547" spans="1:12" ht="24.75" customHeight="1">
      <c r="A547" t="s">
        <v>193</v>
      </c>
      <c r="B547" t="s">
        <v>194</v>
      </c>
      <c r="C547" t="s">
        <v>1393</v>
      </c>
      <c r="D547" t="s">
        <v>153</v>
      </c>
      <c r="E547" s="1">
        <v>1037.46</v>
      </c>
      <c r="F547" s="1">
        <v>997.56</v>
      </c>
      <c r="G547" t="s">
        <v>1363</v>
      </c>
      <c r="H547" s="1">
        <v>997.56</v>
      </c>
      <c r="I547" t="s">
        <v>1394</v>
      </c>
      <c r="J547" t="s">
        <v>1288</v>
      </c>
      <c r="K547">
        <f t="shared" si="16"/>
        <v>-4</v>
      </c>
      <c r="L547" s="4">
        <f t="shared" si="17"/>
        <v>-3990.24</v>
      </c>
    </row>
    <row r="548" spans="1:12" ht="24.75" customHeight="1">
      <c r="A548" t="s">
        <v>274</v>
      </c>
      <c r="B548" t="s">
        <v>275</v>
      </c>
      <c r="C548" t="s">
        <v>1395</v>
      </c>
      <c r="D548" t="s">
        <v>153</v>
      </c>
      <c r="E548" s="1">
        <v>3144.55</v>
      </c>
      <c r="F548" s="1">
        <v>2577.5</v>
      </c>
      <c r="G548" t="s">
        <v>1363</v>
      </c>
      <c r="H548" s="1">
        <v>2577.5</v>
      </c>
      <c r="I548" t="s">
        <v>1396</v>
      </c>
      <c r="J548" t="s">
        <v>1288</v>
      </c>
      <c r="K548">
        <f t="shared" si="16"/>
        <v>-4</v>
      </c>
      <c r="L548" s="4">
        <f t="shared" si="17"/>
        <v>-10310</v>
      </c>
    </row>
    <row r="549" spans="1:12" ht="24.75" customHeight="1">
      <c r="A549" t="s">
        <v>274</v>
      </c>
      <c r="B549" t="s">
        <v>275</v>
      </c>
      <c r="C549" t="s">
        <v>1397</v>
      </c>
      <c r="D549" t="s">
        <v>153</v>
      </c>
      <c r="E549" s="1">
        <v>3696.6</v>
      </c>
      <c r="F549" s="1">
        <v>3030</v>
      </c>
      <c r="G549" t="s">
        <v>1363</v>
      </c>
      <c r="H549" s="1">
        <v>3030</v>
      </c>
      <c r="I549" t="s">
        <v>1398</v>
      </c>
      <c r="J549" t="s">
        <v>1288</v>
      </c>
      <c r="K549">
        <f t="shared" si="16"/>
        <v>-4</v>
      </c>
      <c r="L549" s="4">
        <f t="shared" si="17"/>
        <v>-12120</v>
      </c>
    </row>
    <row r="550" spans="1:12" ht="24.75" customHeight="1">
      <c r="A550" t="s">
        <v>274</v>
      </c>
      <c r="B550" t="s">
        <v>275</v>
      </c>
      <c r="C550" t="s">
        <v>1399</v>
      </c>
      <c r="D550" t="s">
        <v>153</v>
      </c>
      <c r="E550" s="1">
        <v>976</v>
      </c>
      <c r="F550" s="1">
        <v>800</v>
      </c>
      <c r="G550" t="s">
        <v>1363</v>
      </c>
      <c r="H550" s="1">
        <v>800</v>
      </c>
      <c r="I550" t="s">
        <v>1400</v>
      </c>
      <c r="J550" t="s">
        <v>1288</v>
      </c>
      <c r="K550">
        <f t="shared" si="16"/>
        <v>-4</v>
      </c>
      <c r="L550" s="4">
        <f t="shared" si="17"/>
        <v>-3200</v>
      </c>
    </row>
    <row r="551" spans="1:12" ht="24.75" customHeight="1">
      <c r="A551" t="s">
        <v>390</v>
      </c>
      <c r="B551" t="s">
        <v>391</v>
      </c>
      <c r="C551" t="s">
        <v>1401</v>
      </c>
      <c r="D551" t="s">
        <v>717</v>
      </c>
      <c r="E551" s="1">
        <v>25.33</v>
      </c>
      <c r="F551" s="1">
        <v>20.76</v>
      </c>
      <c r="G551" t="s">
        <v>1292</v>
      </c>
      <c r="H551" s="1">
        <v>20.76</v>
      </c>
      <c r="I551" t="s">
        <v>1402</v>
      </c>
      <c r="J551" t="s">
        <v>1288</v>
      </c>
      <c r="K551">
        <f t="shared" si="16"/>
        <v>-5</v>
      </c>
      <c r="L551" s="4">
        <f t="shared" si="17"/>
        <v>-103.80000000000001</v>
      </c>
    </row>
    <row r="552" spans="1:12" ht="24.75" customHeight="1">
      <c r="A552" t="s">
        <v>390</v>
      </c>
      <c r="B552" t="s">
        <v>391</v>
      </c>
      <c r="C552" t="s">
        <v>1403</v>
      </c>
      <c r="D552" t="s">
        <v>717</v>
      </c>
      <c r="E552" s="1">
        <v>539.46</v>
      </c>
      <c r="F552" s="1">
        <v>442.18</v>
      </c>
      <c r="G552" t="s">
        <v>1292</v>
      </c>
      <c r="H552" s="1">
        <v>442.18</v>
      </c>
      <c r="I552" t="s">
        <v>1404</v>
      </c>
      <c r="J552" t="s">
        <v>1288</v>
      </c>
      <c r="K552">
        <f t="shared" si="16"/>
        <v>-5</v>
      </c>
      <c r="L552" s="4">
        <f t="shared" si="17"/>
        <v>-2210.9</v>
      </c>
    </row>
    <row r="553" spans="1:12" ht="24.75" customHeight="1">
      <c r="A553" t="s">
        <v>390</v>
      </c>
      <c r="B553" t="s">
        <v>391</v>
      </c>
      <c r="C553" t="s">
        <v>1405</v>
      </c>
      <c r="D553" t="s">
        <v>717</v>
      </c>
      <c r="E553" s="1">
        <v>237.24</v>
      </c>
      <c r="F553" s="1">
        <v>194.46</v>
      </c>
      <c r="G553" t="s">
        <v>1292</v>
      </c>
      <c r="H553" s="1">
        <v>194.46</v>
      </c>
      <c r="I553" t="s">
        <v>1406</v>
      </c>
      <c r="J553" t="s">
        <v>1288</v>
      </c>
      <c r="K553">
        <f t="shared" si="16"/>
        <v>-5</v>
      </c>
      <c r="L553" s="4">
        <f t="shared" si="17"/>
        <v>-972.3000000000001</v>
      </c>
    </row>
    <row r="554" spans="1:12" ht="24.75" customHeight="1">
      <c r="A554" t="s">
        <v>390</v>
      </c>
      <c r="B554" t="s">
        <v>391</v>
      </c>
      <c r="C554" t="s">
        <v>1407</v>
      </c>
      <c r="D554" t="s">
        <v>717</v>
      </c>
      <c r="E554" s="1">
        <v>5759.01</v>
      </c>
      <c r="F554" s="1">
        <v>4720.5</v>
      </c>
      <c r="G554" t="s">
        <v>1292</v>
      </c>
      <c r="H554" s="1">
        <v>4720.5</v>
      </c>
      <c r="I554" t="s">
        <v>1408</v>
      </c>
      <c r="J554" t="s">
        <v>1288</v>
      </c>
      <c r="K554">
        <f t="shared" si="16"/>
        <v>-5</v>
      </c>
      <c r="L554" s="4">
        <f t="shared" si="17"/>
        <v>-23602.5</v>
      </c>
    </row>
    <row r="555" spans="1:12" ht="24.75" customHeight="1">
      <c r="A555" t="s">
        <v>390</v>
      </c>
      <c r="B555" t="s">
        <v>391</v>
      </c>
      <c r="C555" t="s">
        <v>1409</v>
      </c>
      <c r="D555" t="s">
        <v>717</v>
      </c>
      <c r="E555" s="1">
        <v>1240.53</v>
      </c>
      <c r="F555" s="1">
        <v>1016.83</v>
      </c>
      <c r="G555" t="s">
        <v>1292</v>
      </c>
      <c r="H555" s="1">
        <v>1016.83</v>
      </c>
      <c r="I555" t="s">
        <v>1410</v>
      </c>
      <c r="J555" t="s">
        <v>1288</v>
      </c>
      <c r="K555">
        <f t="shared" si="16"/>
        <v>-5</v>
      </c>
      <c r="L555" s="4">
        <f t="shared" si="17"/>
        <v>-5084.150000000001</v>
      </c>
    </row>
    <row r="556" spans="1:12" ht="24.75" customHeight="1">
      <c r="A556" t="s">
        <v>390</v>
      </c>
      <c r="B556" t="s">
        <v>391</v>
      </c>
      <c r="C556" t="s">
        <v>1411</v>
      </c>
      <c r="D556" t="s">
        <v>717</v>
      </c>
      <c r="E556" s="1">
        <v>912.15</v>
      </c>
      <c r="F556" s="1">
        <v>747.66</v>
      </c>
      <c r="G556" t="s">
        <v>1292</v>
      </c>
      <c r="H556" s="1">
        <v>747.66</v>
      </c>
      <c r="I556" t="s">
        <v>1412</v>
      </c>
      <c r="J556" t="s">
        <v>1288</v>
      </c>
      <c r="K556">
        <f t="shared" si="16"/>
        <v>-5</v>
      </c>
      <c r="L556" s="4">
        <f t="shared" si="17"/>
        <v>-3738.2999999999997</v>
      </c>
    </row>
    <row r="557" spans="1:12" ht="24.75" customHeight="1">
      <c r="A557" t="s">
        <v>390</v>
      </c>
      <c r="B557" t="s">
        <v>391</v>
      </c>
      <c r="C557" t="s">
        <v>1413</v>
      </c>
      <c r="D557" t="s">
        <v>717</v>
      </c>
      <c r="E557" s="1">
        <v>26.55</v>
      </c>
      <c r="F557" s="1">
        <v>21.76</v>
      </c>
      <c r="G557" t="s">
        <v>1292</v>
      </c>
      <c r="H557" s="1">
        <v>21.76</v>
      </c>
      <c r="I557" t="s">
        <v>1414</v>
      </c>
      <c r="J557" t="s">
        <v>1288</v>
      </c>
      <c r="K557">
        <f t="shared" si="16"/>
        <v>-5</v>
      </c>
      <c r="L557" s="4">
        <f t="shared" si="17"/>
        <v>-108.80000000000001</v>
      </c>
    </row>
    <row r="558" spans="1:12" ht="24.75" customHeight="1">
      <c r="A558" t="s">
        <v>390</v>
      </c>
      <c r="B558" t="s">
        <v>391</v>
      </c>
      <c r="C558" t="s">
        <v>1415</v>
      </c>
      <c r="D558" t="s">
        <v>717</v>
      </c>
      <c r="E558" s="1">
        <v>1605.89</v>
      </c>
      <c r="F558" s="1">
        <v>1316.3</v>
      </c>
      <c r="G558" t="s">
        <v>1292</v>
      </c>
      <c r="H558" s="1">
        <v>1316.3</v>
      </c>
      <c r="I558" t="s">
        <v>1416</v>
      </c>
      <c r="J558" t="s">
        <v>1288</v>
      </c>
      <c r="K558">
        <f t="shared" si="16"/>
        <v>-5</v>
      </c>
      <c r="L558" s="4">
        <f t="shared" si="17"/>
        <v>-6581.5</v>
      </c>
    </row>
    <row r="559" spans="1:12" ht="24.75" customHeight="1">
      <c r="A559" t="s">
        <v>390</v>
      </c>
      <c r="B559" t="s">
        <v>391</v>
      </c>
      <c r="C559" t="s">
        <v>1417</v>
      </c>
      <c r="D559" t="s">
        <v>717</v>
      </c>
      <c r="E559" s="1">
        <v>32.61</v>
      </c>
      <c r="F559" s="1">
        <v>26.73</v>
      </c>
      <c r="G559" t="s">
        <v>1292</v>
      </c>
      <c r="H559" s="1">
        <v>26.73</v>
      </c>
      <c r="I559" t="s">
        <v>1418</v>
      </c>
      <c r="J559" t="s">
        <v>1288</v>
      </c>
      <c r="K559">
        <f t="shared" si="16"/>
        <v>-5</v>
      </c>
      <c r="L559" s="4">
        <f t="shared" si="17"/>
        <v>-133.65</v>
      </c>
    </row>
    <row r="560" spans="1:12" ht="24.75" customHeight="1">
      <c r="A560" t="s">
        <v>390</v>
      </c>
      <c r="B560" t="s">
        <v>391</v>
      </c>
      <c r="C560" t="s">
        <v>1419</v>
      </c>
      <c r="D560" t="s">
        <v>717</v>
      </c>
      <c r="E560" s="1">
        <v>61.35</v>
      </c>
      <c r="F560" s="1">
        <v>50.29</v>
      </c>
      <c r="G560" t="s">
        <v>1292</v>
      </c>
      <c r="H560" s="1">
        <v>50.29</v>
      </c>
      <c r="I560" t="s">
        <v>1420</v>
      </c>
      <c r="J560" t="s">
        <v>1288</v>
      </c>
      <c r="K560">
        <f t="shared" si="16"/>
        <v>-5</v>
      </c>
      <c r="L560" s="4">
        <f t="shared" si="17"/>
        <v>-251.45</v>
      </c>
    </row>
    <row r="561" spans="1:12" ht="24.75" customHeight="1">
      <c r="A561" t="s">
        <v>390</v>
      </c>
      <c r="B561" t="s">
        <v>391</v>
      </c>
      <c r="C561" t="s">
        <v>1421</v>
      </c>
      <c r="D561" t="s">
        <v>717</v>
      </c>
      <c r="E561" s="1">
        <v>939.44</v>
      </c>
      <c r="F561" s="1">
        <v>770.03</v>
      </c>
      <c r="G561" t="s">
        <v>1292</v>
      </c>
      <c r="H561" s="1">
        <v>770.03</v>
      </c>
      <c r="I561" t="s">
        <v>1422</v>
      </c>
      <c r="J561" t="s">
        <v>1288</v>
      </c>
      <c r="K561">
        <f t="shared" si="16"/>
        <v>-5</v>
      </c>
      <c r="L561" s="4">
        <f t="shared" si="17"/>
        <v>-3850.1499999999996</v>
      </c>
    </row>
    <row r="562" spans="1:12" ht="24.75" customHeight="1">
      <c r="A562" t="s">
        <v>390</v>
      </c>
      <c r="B562" t="s">
        <v>391</v>
      </c>
      <c r="C562" t="s">
        <v>1423</v>
      </c>
      <c r="D562" t="s">
        <v>717</v>
      </c>
      <c r="E562" s="1">
        <v>336.5</v>
      </c>
      <c r="F562" s="1">
        <v>275.82</v>
      </c>
      <c r="G562" t="s">
        <v>1292</v>
      </c>
      <c r="H562" s="1">
        <v>275.82</v>
      </c>
      <c r="I562" t="s">
        <v>1424</v>
      </c>
      <c r="J562" t="s">
        <v>1288</v>
      </c>
      <c r="K562">
        <f t="shared" si="16"/>
        <v>-5</v>
      </c>
      <c r="L562" s="4">
        <f t="shared" si="17"/>
        <v>-1379.1</v>
      </c>
    </row>
    <row r="563" spans="1:12" ht="24.75" customHeight="1">
      <c r="A563" t="s">
        <v>390</v>
      </c>
      <c r="B563" t="s">
        <v>391</v>
      </c>
      <c r="C563" t="s">
        <v>1425</v>
      </c>
      <c r="D563" t="s">
        <v>717</v>
      </c>
      <c r="E563" s="1">
        <v>86.99</v>
      </c>
      <c r="F563" s="1">
        <v>71.3</v>
      </c>
      <c r="G563" t="s">
        <v>1292</v>
      </c>
      <c r="H563" s="1">
        <v>71.3</v>
      </c>
      <c r="I563" t="s">
        <v>1426</v>
      </c>
      <c r="J563" t="s">
        <v>1288</v>
      </c>
      <c r="K563">
        <f t="shared" si="16"/>
        <v>-5</v>
      </c>
      <c r="L563" s="4">
        <f t="shared" si="17"/>
        <v>-356.5</v>
      </c>
    </row>
    <row r="564" spans="1:12" ht="24.75" customHeight="1">
      <c r="A564" t="s">
        <v>390</v>
      </c>
      <c r="B564" t="s">
        <v>391</v>
      </c>
      <c r="C564" t="s">
        <v>1427</v>
      </c>
      <c r="D564" t="s">
        <v>717</v>
      </c>
      <c r="E564" s="1">
        <v>4366.47</v>
      </c>
      <c r="F564" s="1">
        <v>3579.07</v>
      </c>
      <c r="G564" t="s">
        <v>1292</v>
      </c>
      <c r="H564" s="1">
        <v>3579.07</v>
      </c>
      <c r="I564" t="s">
        <v>1428</v>
      </c>
      <c r="J564" t="s">
        <v>1288</v>
      </c>
      <c r="K564">
        <f t="shared" si="16"/>
        <v>-5</v>
      </c>
      <c r="L564" s="4">
        <f t="shared" si="17"/>
        <v>-17895.350000000002</v>
      </c>
    </row>
    <row r="565" spans="1:12" ht="24.75" customHeight="1">
      <c r="A565" t="s">
        <v>390</v>
      </c>
      <c r="B565" t="s">
        <v>391</v>
      </c>
      <c r="C565" t="s">
        <v>1429</v>
      </c>
      <c r="D565" t="s">
        <v>717</v>
      </c>
      <c r="E565" s="1">
        <v>-42.25</v>
      </c>
      <c r="F565" s="1">
        <v>-34.63</v>
      </c>
      <c r="G565" t="s">
        <v>1292</v>
      </c>
      <c r="H565" s="1">
        <v>-34.63</v>
      </c>
      <c r="I565" t="s">
        <v>1428</v>
      </c>
      <c r="J565" t="s">
        <v>1288</v>
      </c>
      <c r="K565">
        <f t="shared" si="16"/>
        <v>-5</v>
      </c>
      <c r="L565" s="4">
        <f t="shared" si="17"/>
        <v>173.15</v>
      </c>
    </row>
    <row r="566" spans="1:12" ht="24.75" customHeight="1">
      <c r="A566" t="s">
        <v>390</v>
      </c>
      <c r="B566" t="s">
        <v>391</v>
      </c>
      <c r="C566" t="s">
        <v>1430</v>
      </c>
      <c r="D566" t="s">
        <v>717</v>
      </c>
      <c r="E566" s="1">
        <v>-40.92</v>
      </c>
      <c r="F566" s="1">
        <v>-33.54</v>
      </c>
      <c r="G566" t="s">
        <v>1292</v>
      </c>
      <c r="H566" s="1">
        <v>-33.54</v>
      </c>
      <c r="I566" t="s">
        <v>1428</v>
      </c>
      <c r="J566" t="s">
        <v>1288</v>
      </c>
      <c r="K566">
        <f t="shared" si="16"/>
        <v>-5</v>
      </c>
      <c r="L566" s="4">
        <f t="shared" si="17"/>
        <v>167.7</v>
      </c>
    </row>
    <row r="567" spans="1:12" ht="24.75" customHeight="1">
      <c r="A567" t="s">
        <v>1431</v>
      </c>
      <c r="B567" t="s">
        <v>1432</v>
      </c>
      <c r="C567" t="s">
        <v>1433</v>
      </c>
      <c r="D567" t="s">
        <v>717</v>
      </c>
      <c r="E567" s="1">
        <v>7209.32</v>
      </c>
      <c r="F567" s="1">
        <v>6866.02</v>
      </c>
      <c r="G567" t="s">
        <v>1292</v>
      </c>
      <c r="H567" s="1">
        <v>6866.02</v>
      </c>
      <c r="I567" t="s">
        <v>1434</v>
      </c>
      <c r="J567" t="s">
        <v>1288</v>
      </c>
      <c r="K567">
        <f t="shared" si="16"/>
        <v>-5</v>
      </c>
      <c r="L567" s="4">
        <f t="shared" si="17"/>
        <v>-34330.100000000006</v>
      </c>
    </row>
    <row r="568" spans="1:12" ht="24.75" customHeight="1">
      <c r="A568" t="s">
        <v>1431</v>
      </c>
      <c r="B568" t="s">
        <v>1432</v>
      </c>
      <c r="C568" t="s">
        <v>1435</v>
      </c>
      <c r="D568" t="s">
        <v>717</v>
      </c>
      <c r="E568" s="1">
        <v>1470.54</v>
      </c>
      <c r="F568" s="1">
        <v>1400.51</v>
      </c>
      <c r="G568" t="s">
        <v>1292</v>
      </c>
      <c r="H568" s="1">
        <v>1400.51</v>
      </c>
      <c r="I568" t="s">
        <v>1436</v>
      </c>
      <c r="J568" t="s">
        <v>1288</v>
      </c>
      <c r="K568">
        <f t="shared" si="16"/>
        <v>-5</v>
      </c>
      <c r="L568" s="4">
        <f t="shared" si="17"/>
        <v>-7002.55</v>
      </c>
    </row>
    <row r="569" spans="1:12" ht="24.75" customHeight="1">
      <c r="A569" t="s">
        <v>1431</v>
      </c>
      <c r="B569" t="s">
        <v>1432</v>
      </c>
      <c r="C569" t="s">
        <v>1437</v>
      </c>
      <c r="D569" t="s">
        <v>717</v>
      </c>
      <c r="E569" s="1">
        <v>5396.54</v>
      </c>
      <c r="F569" s="1">
        <v>5139.56</v>
      </c>
      <c r="G569" t="s">
        <v>1292</v>
      </c>
      <c r="H569" s="1">
        <v>5139.56</v>
      </c>
      <c r="I569" t="s">
        <v>1438</v>
      </c>
      <c r="J569" t="s">
        <v>1288</v>
      </c>
      <c r="K569">
        <f t="shared" si="16"/>
        <v>-5</v>
      </c>
      <c r="L569" s="4">
        <f t="shared" si="17"/>
        <v>-25697.800000000003</v>
      </c>
    </row>
    <row r="570" spans="1:12" ht="24.75" customHeight="1">
      <c r="A570" t="s">
        <v>324</v>
      </c>
      <c r="B570" t="s">
        <v>325</v>
      </c>
      <c r="C570" t="s">
        <v>1439</v>
      </c>
      <c r="D570" t="s">
        <v>65</v>
      </c>
      <c r="E570" s="1">
        <v>3338.14</v>
      </c>
      <c r="F570" s="1">
        <v>3319.46</v>
      </c>
      <c r="G570" t="s">
        <v>1285</v>
      </c>
      <c r="H570" s="1">
        <v>3319.46</v>
      </c>
      <c r="I570" t="s">
        <v>1440</v>
      </c>
      <c r="J570" t="s">
        <v>1288</v>
      </c>
      <c r="K570">
        <f t="shared" si="16"/>
        <v>40</v>
      </c>
      <c r="L570" s="4">
        <f t="shared" si="17"/>
        <v>132778.4</v>
      </c>
    </row>
    <row r="571" spans="1:12" ht="24.75" customHeight="1">
      <c r="A571" t="s">
        <v>324</v>
      </c>
      <c r="B571" t="s">
        <v>325</v>
      </c>
      <c r="C571" t="s">
        <v>1441</v>
      </c>
      <c r="D571" t="s">
        <v>65</v>
      </c>
      <c r="E571" s="1">
        <v>15837.85</v>
      </c>
      <c r="F571" s="1">
        <v>15750.2</v>
      </c>
      <c r="G571" t="s">
        <v>1285</v>
      </c>
      <c r="H571" s="1">
        <v>15750.2</v>
      </c>
      <c r="I571" t="s">
        <v>1442</v>
      </c>
      <c r="J571" t="s">
        <v>1288</v>
      </c>
      <c r="K571">
        <f t="shared" si="16"/>
        <v>40</v>
      </c>
      <c r="L571" s="4">
        <f t="shared" si="17"/>
        <v>630008</v>
      </c>
    </row>
    <row r="572" spans="1:12" ht="24.75" customHeight="1">
      <c r="A572" t="s">
        <v>324</v>
      </c>
      <c r="B572" t="s">
        <v>325</v>
      </c>
      <c r="C572" t="s">
        <v>1443</v>
      </c>
      <c r="D572" t="s">
        <v>65</v>
      </c>
      <c r="E572" s="1">
        <v>10039.01</v>
      </c>
      <c r="F572" s="1">
        <v>9977.79</v>
      </c>
      <c r="G572" t="s">
        <v>1285</v>
      </c>
      <c r="H572" s="1">
        <v>9977.79</v>
      </c>
      <c r="I572" t="s">
        <v>1444</v>
      </c>
      <c r="J572" t="s">
        <v>1288</v>
      </c>
      <c r="K572">
        <f t="shared" si="16"/>
        <v>40</v>
      </c>
      <c r="L572" s="4">
        <f t="shared" si="17"/>
        <v>399111.60000000003</v>
      </c>
    </row>
    <row r="573" spans="1:12" ht="24.75" customHeight="1">
      <c r="A573" t="s">
        <v>324</v>
      </c>
      <c r="B573" t="s">
        <v>325</v>
      </c>
      <c r="C573" t="s">
        <v>1445</v>
      </c>
      <c r="D573" t="s">
        <v>65</v>
      </c>
      <c r="E573" s="1">
        <v>9488.2</v>
      </c>
      <c r="F573" s="1">
        <v>9432.13</v>
      </c>
      <c r="G573" t="s">
        <v>1285</v>
      </c>
      <c r="H573" s="1">
        <v>9432.13</v>
      </c>
      <c r="I573" t="s">
        <v>1446</v>
      </c>
      <c r="J573" t="s">
        <v>1288</v>
      </c>
      <c r="K573">
        <f t="shared" si="16"/>
        <v>40</v>
      </c>
      <c r="L573" s="4">
        <f t="shared" si="17"/>
        <v>377285.19999999995</v>
      </c>
    </row>
    <row r="574" spans="1:12" ht="24.75" customHeight="1">
      <c r="A574" t="s">
        <v>324</v>
      </c>
      <c r="B574" t="s">
        <v>325</v>
      </c>
      <c r="C574" t="s">
        <v>1447</v>
      </c>
      <c r="D574" t="s">
        <v>65</v>
      </c>
      <c r="E574" s="1">
        <v>3273.33</v>
      </c>
      <c r="F574" s="1">
        <v>3253.85</v>
      </c>
      <c r="G574" t="s">
        <v>1285</v>
      </c>
      <c r="H574" s="1">
        <v>3253.85</v>
      </c>
      <c r="I574" t="s">
        <v>1448</v>
      </c>
      <c r="J574" t="s">
        <v>1288</v>
      </c>
      <c r="K574">
        <f t="shared" si="16"/>
        <v>40</v>
      </c>
      <c r="L574" s="4">
        <f t="shared" si="17"/>
        <v>130154</v>
      </c>
    </row>
    <row r="575" spans="1:12" ht="24.75" customHeight="1">
      <c r="A575" t="s">
        <v>324</v>
      </c>
      <c r="B575" t="s">
        <v>325</v>
      </c>
      <c r="C575" t="s">
        <v>1449</v>
      </c>
      <c r="D575" t="s">
        <v>65</v>
      </c>
      <c r="E575" s="1">
        <v>24812.33</v>
      </c>
      <c r="F575" s="1">
        <v>24682.55</v>
      </c>
      <c r="G575" t="s">
        <v>1285</v>
      </c>
      <c r="H575" s="1">
        <v>24682.55</v>
      </c>
      <c r="I575" t="s">
        <v>1450</v>
      </c>
      <c r="J575" t="s">
        <v>1288</v>
      </c>
      <c r="K575">
        <f t="shared" si="16"/>
        <v>40</v>
      </c>
      <c r="L575" s="4">
        <f t="shared" si="17"/>
        <v>987302</v>
      </c>
    </row>
    <row r="576" spans="1:12" ht="24.75" customHeight="1">
      <c r="A576" t="s">
        <v>324</v>
      </c>
      <c r="B576" t="s">
        <v>325</v>
      </c>
      <c r="C576" t="s">
        <v>1451</v>
      </c>
      <c r="D576" t="s">
        <v>65</v>
      </c>
      <c r="E576" s="1">
        <v>11650.42</v>
      </c>
      <c r="F576" s="1">
        <v>11580.94</v>
      </c>
      <c r="G576" t="s">
        <v>1285</v>
      </c>
      <c r="H576" s="1">
        <v>11580.94</v>
      </c>
      <c r="I576" t="s">
        <v>1452</v>
      </c>
      <c r="J576" t="s">
        <v>1288</v>
      </c>
      <c r="K576">
        <f t="shared" si="16"/>
        <v>40</v>
      </c>
      <c r="L576" s="4">
        <f t="shared" si="17"/>
        <v>463237.60000000003</v>
      </c>
    </row>
    <row r="577" spans="1:12" ht="24.75" customHeight="1">
      <c r="A577" t="s">
        <v>324</v>
      </c>
      <c r="B577" t="s">
        <v>325</v>
      </c>
      <c r="C577" t="s">
        <v>1453</v>
      </c>
      <c r="D577" t="s">
        <v>65</v>
      </c>
      <c r="E577" s="1">
        <v>8096.51</v>
      </c>
      <c r="F577" s="1">
        <v>8054</v>
      </c>
      <c r="G577" t="s">
        <v>1285</v>
      </c>
      <c r="H577" s="1">
        <v>8054</v>
      </c>
      <c r="I577" t="s">
        <v>1454</v>
      </c>
      <c r="J577" t="s">
        <v>1288</v>
      </c>
      <c r="K577">
        <f t="shared" si="16"/>
        <v>40</v>
      </c>
      <c r="L577" s="4">
        <f t="shared" si="17"/>
        <v>322160</v>
      </c>
    </row>
    <row r="578" spans="1:12" ht="24.75" customHeight="1">
      <c r="A578" t="s">
        <v>324</v>
      </c>
      <c r="B578" t="s">
        <v>325</v>
      </c>
      <c r="C578" t="s">
        <v>1455</v>
      </c>
      <c r="D578" t="s">
        <v>65</v>
      </c>
      <c r="E578" s="1">
        <v>25227.99</v>
      </c>
      <c r="F578" s="1">
        <v>25086.21</v>
      </c>
      <c r="G578" t="s">
        <v>1285</v>
      </c>
      <c r="H578" s="1">
        <v>25086.21</v>
      </c>
      <c r="I578" t="s">
        <v>1456</v>
      </c>
      <c r="J578" t="s">
        <v>1288</v>
      </c>
      <c r="K578">
        <f t="shared" si="16"/>
        <v>40</v>
      </c>
      <c r="L578" s="4">
        <f t="shared" si="17"/>
        <v>1003448.3999999999</v>
      </c>
    </row>
    <row r="579" spans="1:12" ht="24.75" customHeight="1">
      <c r="A579" t="s">
        <v>324</v>
      </c>
      <c r="B579" t="s">
        <v>325</v>
      </c>
      <c r="C579" t="s">
        <v>1457</v>
      </c>
      <c r="D579" t="s">
        <v>65</v>
      </c>
      <c r="E579" s="1">
        <v>9876.73</v>
      </c>
      <c r="F579" s="1">
        <v>9821.35</v>
      </c>
      <c r="G579" t="s">
        <v>1285</v>
      </c>
      <c r="H579" s="1">
        <v>9821.35</v>
      </c>
      <c r="I579" t="s">
        <v>1458</v>
      </c>
      <c r="J579" t="s">
        <v>1288</v>
      </c>
      <c r="K579">
        <f aca="true" t="shared" si="18" ref="K579:K642">J579-G579</f>
        <v>40</v>
      </c>
      <c r="L579" s="4">
        <f aca="true" t="shared" si="19" ref="L579:L642">K579*H579</f>
        <v>392854</v>
      </c>
    </row>
    <row r="580" spans="1:12" ht="24.75" customHeight="1">
      <c r="A580" t="s">
        <v>324</v>
      </c>
      <c r="B580" t="s">
        <v>325</v>
      </c>
      <c r="C580" t="s">
        <v>1459</v>
      </c>
      <c r="D580" t="s">
        <v>65</v>
      </c>
      <c r="E580" s="1">
        <v>4665.2</v>
      </c>
      <c r="F580" s="1">
        <v>4639.56</v>
      </c>
      <c r="G580" t="s">
        <v>1285</v>
      </c>
      <c r="H580" s="1">
        <v>4639.56</v>
      </c>
      <c r="I580" t="s">
        <v>1460</v>
      </c>
      <c r="J580" t="s">
        <v>1288</v>
      </c>
      <c r="K580">
        <f t="shared" si="18"/>
        <v>40</v>
      </c>
      <c r="L580" s="4">
        <f t="shared" si="19"/>
        <v>185582.40000000002</v>
      </c>
    </row>
    <row r="581" spans="1:12" ht="24.75" customHeight="1">
      <c r="A581" t="s">
        <v>324</v>
      </c>
      <c r="B581" t="s">
        <v>325</v>
      </c>
      <c r="C581" t="s">
        <v>1461</v>
      </c>
      <c r="D581" t="s">
        <v>65</v>
      </c>
      <c r="E581" s="1">
        <v>16733.94</v>
      </c>
      <c r="F581" s="1">
        <v>16643.79</v>
      </c>
      <c r="G581" t="s">
        <v>1285</v>
      </c>
      <c r="H581" s="1">
        <v>16643.79</v>
      </c>
      <c r="I581" t="s">
        <v>1462</v>
      </c>
      <c r="J581" t="s">
        <v>1288</v>
      </c>
      <c r="K581">
        <f t="shared" si="18"/>
        <v>40</v>
      </c>
      <c r="L581" s="4">
        <f t="shared" si="19"/>
        <v>665751.6000000001</v>
      </c>
    </row>
    <row r="582" spans="1:12" ht="24.75" customHeight="1">
      <c r="A582" t="s">
        <v>324</v>
      </c>
      <c r="B582" t="s">
        <v>325</v>
      </c>
      <c r="C582" t="s">
        <v>1463</v>
      </c>
      <c r="D582" t="s">
        <v>65</v>
      </c>
      <c r="E582" s="1">
        <v>11909.7</v>
      </c>
      <c r="F582" s="1">
        <v>11841.72</v>
      </c>
      <c r="G582" t="s">
        <v>1285</v>
      </c>
      <c r="H582" s="1">
        <v>11841.72</v>
      </c>
      <c r="I582" t="s">
        <v>1464</v>
      </c>
      <c r="J582" t="s">
        <v>1288</v>
      </c>
      <c r="K582">
        <f t="shared" si="18"/>
        <v>40</v>
      </c>
      <c r="L582" s="4">
        <f t="shared" si="19"/>
        <v>473668.8</v>
      </c>
    </row>
    <row r="583" spans="1:12" ht="24.75" customHeight="1">
      <c r="A583" t="s">
        <v>324</v>
      </c>
      <c r="B583" t="s">
        <v>325</v>
      </c>
      <c r="C583" t="s">
        <v>1465</v>
      </c>
      <c r="D583" t="s">
        <v>65</v>
      </c>
      <c r="E583" s="1">
        <v>23303.03</v>
      </c>
      <c r="F583" s="1">
        <v>23169.87</v>
      </c>
      <c r="G583" t="s">
        <v>1285</v>
      </c>
      <c r="H583" s="1">
        <v>23169.87</v>
      </c>
      <c r="I583" t="s">
        <v>1466</v>
      </c>
      <c r="J583" t="s">
        <v>1288</v>
      </c>
      <c r="K583">
        <f t="shared" si="18"/>
        <v>40</v>
      </c>
      <c r="L583" s="4">
        <f t="shared" si="19"/>
        <v>926794.7999999999</v>
      </c>
    </row>
    <row r="584" spans="1:12" ht="24.75" customHeight="1">
      <c r="A584" t="s">
        <v>324</v>
      </c>
      <c r="B584" t="s">
        <v>325</v>
      </c>
      <c r="C584" t="s">
        <v>1467</v>
      </c>
      <c r="D584" t="s">
        <v>65</v>
      </c>
      <c r="E584" s="1">
        <v>12129.8</v>
      </c>
      <c r="F584" s="1">
        <v>12060.08</v>
      </c>
      <c r="G584" t="s">
        <v>1285</v>
      </c>
      <c r="H584" s="1">
        <v>12060.08</v>
      </c>
      <c r="I584" t="s">
        <v>1468</v>
      </c>
      <c r="J584" t="s">
        <v>1288</v>
      </c>
      <c r="K584">
        <f t="shared" si="18"/>
        <v>40</v>
      </c>
      <c r="L584" s="4">
        <f t="shared" si="19"/>
        <v>482403.2</v>
      </c>
    </row>
    <row r="585" spans="1:12" ht="24.75" customHeight="1">
      <c r="A585" t="s">
        <v>324</v>
      </c>
      <c r="B585" t="s">
        <v>325</v>
      </c>
      <c r="C585" t="s">
        <v>1469</v>
      </c>
      <c r="D585" t="s">
        <v>65</v>
      </c>
      <c r="E585" s="1">
        <v>3756.05</v>
      </c>
      <c r="F585" s="1">
        <v>3734.04</v>
      </c>
      <c r="G585" t="s">
        <v>1285</v>
      </c>
      <c r="H585" s="1">
        <v>3734.04</v>
      </c>
      <c r="I585" t="s">
        <v>1470</v>
      </c>
      <c r="J585" t="s">
        <v>1288</v>
      </c>
      <c r="K585">
        <f t="shared" si="18"/>
        <v>40</v>
      </c>
      <c r="L585" s="4">
        <f t="shared" si="19"/>
        <v>149361.6</v>
      </c>
    </row>
    <row r="586" spans="1:12" ht="24.75" customHeight="1">
      <c r="A586" t="s">
        <v>324</v>
      </c>
      <c r="B586" t="s">
        <v>325</v>
      </c>
      <c r="C586" t="s">
        <v>1471</v>
      </c>
      <c r="D586" t="s">
        <v>65</v>
      </c>
      <c r="E586" s="1">
        <v>4106.99</v>
      </c>
      <c r="F586" s="1">
        <v>4079.8</v>
      </c>
      <c r="G586" t="s">
        <v>1285</v>
      </c>
      <c r="H586" s="1">
        <v>4079.8</v>
      </c>
      <c r="I586" t="s">
        <v>1472</v>
      </c>
      <c r="J586" t="s">
        <v>1288</v>
      </c>
      <c r="K586">
        <f t="shared" si="18"/>
        <v>40</v>
      </c>
      <c r="L586" s="4">
        <f t="shared" si="19"/>
        <v>163192</v>
      </c>
    </row>
    <row r="587" spans="1:12" ht="24.75" customHeight="1">
      <c r="A587" t="s">
        <v>483</v>
      </c>
      <c r="B587" t="s">
        <v>18</v>
      </c>
      <c r="C587" t="s">
        <v>1473</v>
      </c>
      <c r="D587" t="s">
        <v>1115</v>
      </c>
      <c r="E587" s="1">
        <v>490.63</v>
      </c>
      <c r="F587" s="1">
        <v>467.27</v>
      </c>
      <c r="G587" t="s">
        <v>1295</v>
      </c>
      <c r="H587" s="1">
        <v>467.27</v>
      </c>
      <c r="I587" t="s">
        <v>1474</v>
      </c>
      <c r="J587" t="s">
        <v>1475</v>
      </c>
      <c r="K587">
        <f t="shared" si="18"/>
        <v>1</v>
      </c>
      <c r="L587" s="4">
        <f t="shared" si="19"/>
        <v>467.27</v>
      </c>
    </row>
    <row r="588" spans="1:12" ht="24.75" customHeight="1">
      <c r="A588" t="s">
        <v>483</v>
      </c>
      <c r="B588" t="s">
        <v>18</v>
      </c>
      <c r="C588" t="s">
        <v>1476</v>
      </c>
      <c r="D588" t="s">
        <v>1115</v>
      </c>
      <c r="E588" s="1">
        <v>148.71</v>
      </c>
      <c r="F588" s="1">
        <v>141.63</v>
      </c>
      <c r="G588" t="s">
        <v>1295</v>
      </c>
      <c r="H588" s="1">
        <v>141.63</v>
      </c>
      <c r="I588" t="s">
        <v>1477</v>
      </c>
      <c r="J588" t="s">
        <v>1475</v>
      </c>
      <c r="K588">
        <f t="shared" si="18"/>
        <v>1</v>
      </c>
      <c r="L588" s="4">
        <f t="shared" si="19"/>
        <v>141.63</v>
      </c>
    </row>
    <row r="589" spans="1:12" ht="24.75" customHeight="1">
      <c r="A589" t="s">
        <v>483</v>
      </c>
      <c r="B589" t="s">
        <v>18</v>
      </c>
      <c r="C589" t="s">
        <v>1478</v>
      </c>
      <c r="D589" t="s">
        <v>1115</v>
      </c>
      <c r="E589" s="1">
        <v>58.3</v>
      </c>
      <c r="F589" s="1">
        <v>55.52</v>
      </c>
      <c r="G589" t="s">
        <v>1295</v>
      </c>
      <c r="H589" s="1">
        <v>55.52</v>
      </c>
      <c r="I589" t="s">
        <v>1479</v>
      </c>
      <c r="J589" t="s">
        <v>1475</v>
      </c>
      <c r="K589">
        <f t="shared" si="18"/>
        <v>1</v>
      </c>
      <c r="L589" s="4">
        <f t="shared" si="19"/>
        <v>55.52</v>
      </c>
    </row>
    <row r="590" spans="1:12" ht="24.75" customHeight="1">
      <c r="A590" t="s">
        <v>483</v>
      </c>
      <c r="B590" t="s">
        <v>18</v>
      </c>
      <c r="C590" t="s">
        <v>1480</v>
      </c>
      <c r="D590" t="s">
        <v>1115</v>
      </c>
      <c r="E590" s="1">
        <v>51.21</v>
      </c>
      <c r="F590" s="1">
        <v>48.77</v>
      </c>
      <c r="G590" t="s">
        <v>1295</v>
      </c>
      <c r="H590" s="1">
        <v>48.77</v>
      </c>
      <c r="I590" t="s">
        <v>1481</v>
      </c>
      <c r="J590" t="s">
        <v>1475</v>
      </c>
      <c r="K590">
        <f t="shared" si="18"/>
        <v>1</v>
      </c>
      <c r="L590" s="4">
        <f t="shared" si="19"/>
        <v>48.77</v>
      </c>
    </row>
    <row r="591" spans="1:12" ht="24.75" customHeight="1">
      <c r="A591" t="s">
        <v>483</v>
      </c>
      <c r="B591" t="s">
        <v>18</v>
      </c>
      <c r="C591" t="s">
        <v>1482</v>
      </c>
      <c r="D591" t="s">
        <v>1115</v>
      </c>
      <c r="E591" s="1">
        <v>15.46</v>
      </c>
      <c r="F591" s="1">
        <v>14.72</v>
      </c>
      <c r="G591" t="s">
        <v>1295</v>
      </c>
      <c r="H591" s="1">
        <v>14.72</v>
      </c>
      <c r="I591" t="s">
        <v>1483</v>
      </c>
      <c r="J591" t="s">
        <v>1475</v>
      </c>
      <c r="K591">
        <f t="shared" si="18"/>
        <v>1</v>
      </c>
      <c r="L591" s="4">
        <f t="shared" si="19"/>
        <v>14.72</v>
      </c>
    </row>
    <row r="592" spans="1:12" ht="24.75" customHeight="1">
      <c r="A592" t="s">
        <v>483</v>
      </c>
      <c r="B592" t="s">
        <v>18</v>
      </c>
      <c r="C592" t="s">
        <v>1484</v>
      </c>
      <c r="D592" t="s">
        <v>1115</v>
      </c>
      <c r="E592" s="1">
        <v>14</v>
      </c>
      <c r="F592" s="1">
        <v>13.33</v>
      </c>
      <c r="G592" t="s">
        <v>1295</v>
      </c>
      <c r="H592" s="1">
        <v>13.33</v>
      </c>
      <c r="I592" t="s">
        <v>1485</v>
      </c>
      <c r="J592" t="s">
        <v>1475</v>
      </c>
      <c r="K592">
        <f t="shared" si="18"/>
        <v>1</v>
      </c>
      <c r="L592" s="4">
        <f t="shared" si="19"/>
        <v>13.33</v>
      </c>
    </row>
    <row r="593" spans="1:12" ht="24.75" customHeight="1">
      <c r="A593" t="s">
        <v>172</v>
      </c>
      <c r="B593" t="s">
        <v>173</v>
      </c>
      <c r="C593" t="s">
        <v>1486</v>
      </c>
      <c r="D593" t="s">
        <v>732</v>
      </c>
      <c r="E593" s="1">
        <v>1229.22</v>
      </c>
      <c r="F593" s="1">
        <v>1007.56</v>
      </c>
      <c r="G593" t="s">
        <v>1487</v>
      </c>
      <c r="H593" s="1">
        <v>1007.56</v>
      </c>
      <c r="I593" t="s">
        <v>1488</v>
      </c>
      <c r="J593" t="s">
        <v>1489</v>
      </c>
      <c r="K593">
        <f t="shared" si="18"/>
        <v>-5</v>
      </c>
      <c r="L593" s="4">
        <f t="shared" si="19"/>
        <v>-5037.799999999999</v>
      </c>
    </row>
    <row r="594" spans="1:12" ht="24.75" customHeight="1">
      <c r="A594" t="s">
        <v>535</v>
      </c>
      <c r="B594" t="s">
        <v>536</v>
      </c>
      <c r="C594" t="s">
        <v>1490</v>
      </c>
      <c r="D594" t="s">
        <v>714</v>
      </c>
      <c r="E594" s="1">
        <v>218.32</v>
      </c>
      <c r="F594" s="1">
        <v>218.32</v>
      </c>
      <c r="G594" t="s">
        <v>1489</v>
      </c>
      <c r="H594" s="1">
        <v>218.32</v>
      </c>
      <c r="I594" t="s">
        <v>1491</v>
      </c>
      <c r="J594" t="s">
        <v>1489</v>
      </c>
      <c r="K594">
        <f t="shared" si="18"/>
        <v>0</v>
      </c>
      <c r="L594" s="4">
        <f t="shared" si="19"/>
        <v>0</v>
      </c>
    </row>
    <row r="595" spans="1:12" ht="24.75" customHeight="1">
      <c r="A595" t="s">
        <v>44</v>
      </c>
      <c r="B595" t="s">
        <v>45</v>
      </c>
      <c r="C595" t="s">
        <v>1492</v>
      </c>
      <c r="D595" t="s">
        <v>739</v>
      </c>
      <c r="E595" s="1">
        <v>3349.35</v>
      </c>
      <c r="F595" s="1">
        <v>3168.03</v>
      </c>
      <c r="G595" t="s">
        <v>1493</v>
      </c>
      <c r="H595" s="1">
        <v>3168.03</v>
      </c>
      <c r="I595" t="s">
        <v>1494</v>
      </c>
      <c r="J595" t="s">
        <v>1489</v>
      </c>
      <c r="K595">
        <f t="shared" si="18"/>
        <v>-1</v>
      </c>
      <c r="L595" s="4">
        <f t="shared" si="19"/>
        <v>-3168.03</v>
      </c>
    </row>
    <row r="596" spans="1:12" ht="24.75" customHeight="1">
      <c r="A596" t="s">
        <v>44</v>
      </c>
      <c r="B596" t="s">
        <v>45</v>
      </c>
      <c r="C596" t="s">
        <v>1495</v>
      </c>
      <c r="D596" t="s">
        <v>739</v>
      </c>
      <c r="E596" s="1">
        <v>530.2</v>
      </c>
      <c r="F596" s="1">
        <v>434.59</v>
      </c>
      <c r="G596" t="s">
        <v>1493</v>
      </c>
      <c r="H596" s="1">
        <v>434.59</v>
      </c>
      <c r="I596" t="s">
        <v>1496</v>
      </c>
      <c r="J596" t="s">
        <v>1489</v>
      </c>
      <c r="K596">
        <f t="shared" si="18"/>
        <v>-1</v>
      </c>
      <c r="L596" s="4">
        <f t="shared" si="19"/>
        <v>-434.59</v>
      </c>
    </row>
    <row r="597" spans="1:12" ht="24.75" customHeight="1">
      <c r="A597" t="s">
        <v>1497</v>
      </c>
      <c r="B597" t="s">
        <v>1498</v>
      </c>
      <c r="C597" t="s">
        <v>1499</v>
      </c>
      <c r="D597" t="s">
        <v>524</v>
      </c>
      <c r="E597" s="1">
        <v>670.56</v>
      </c>
      <c r="F597" s="1">
        <v>620.56</v>
      </c>
      <c r="G597" t="s">
        <v>1500</v>
      </c>
      <c r="H597" s="1">
        <v>620.56</v>
      </c>
      <c r="I597" t="s">
        <v>1501</v>
      </c>
      <c r="J597" t="s">
        <v>1489</v>
      </c>
      <c r="K597">
        <f t="shared" si="18"/>
        <v>9</v>
      </c>
      <c r="L597" s="4">
        <f t="shared" si="19"/>
        <v>5585.039999999999</v>
      </c>
    </row>
    <row r="598" spans="1:12" ht="24.75" customHeight="1">
      <c r="A598" t="s">
        <v>374</v>
      </c>
      <c r="B598" t="s">
        <v>375</v>
      </c>
      <c r="C598" t="s">
        <v>1502</v>
      </c>
      <c r="D598" t="s">
        <v>1503</v>
      </c>
      <c r="E598" s="1">
        <v>760.47</v>
      </c>
      <c r="F598" s="1">
        <v>760.47</v>
      </c>
      <c r="G598" t="s">
        <v>1504</v>
      </c>
      <c r="H598" s="1">
        <v>760.47</v>
      </c>
      <c r="I598" t="s">
        <v>1505</v>
      </c>
      <c r="J598" t="s">
        <v>1489</v>
      </c>
      <c r="K598">
        <f t="shared" si="18"/>
        <v>-2</v>
      </c>
      <c r="L598" s="4">
        <f t="shared" si="19"/>
        <v>-1520.94</v>
      </c>
    </row>
    <row r="599" spans="1:12" ht="24.75" customHeight="1">
      <c r="A599" t="s">
        <v>374</v>
      </c>
      <c r="B599" t="s">
        <v>375</v>
      </c>
      <c r="C599" t="s">
        <v>1506</v>
      </c>
      <c r="D599" t="s">
        <v>1503</v>
      </c>
      <c r="E599" s="1">
        <v>278.87</v>
      </c>
      <c r="F599" s="1">
        <v>228.58</v>
      </c>
      <c r="G599" t="s">
        <v>1504</v>
      </c>
      <c r="H599" s="1">
        <v>228.58</v>
      </c>
      <c r="I599" t="s">
        <v>1507</v>
      </c>
      <c r="J599" t="s">
        <v>1489</v>
      </c>
      <c r="K599">
        <f t="shared" si="18"/>
        <v>-2</v>
      </c>
      <c r="L599" s="4">
        <f t="shared" si="19"/>
        <v>-457.16</v>
      </c>
    </row>
    <row r="600" spans="1:12" ht="24.75" customHeight="1">
      <c r="A600" t="s">
        <v>137</v>
      </c>
      <c r="B600" t="s">
        <v>138</v>
      </c>
      <c r="C600" t="s">
        <v>1508</v>
      </c>
      <c r="D600" t="s">
        <v>288</v>
      </c>
      <c r="E600" s="1">
        <v>1219.63</v>
      </c>
      <c r="F600" s="1">
        <v>1161.55</v>
      </c>
      <c r="G600" t="s">
        <v>1509</v>
      </c>
      <c r="H600" s="1">
        <v>1161.55</v>
      </c>
      <c r="I600" t="s">
        <v>1510</v>
      </c>
      <c r="J600" t="s">
        <v>1489</v>
      </c>
      <c r="K600">
        <f t="shared" si="18"/>
        <v>-3</v>
      </c>
      <c r="L600" s="4">
        <f t="shared" si="19"/>
        <v>-3484.6499999999996</v>
      </c>
    </row>
    <row r="601" spans="1:12" ht="24.75" customHeight="1">
      <c r="A601" t="s">
        <v>137</v>
      </c>
      <c r="B601" t="s">
        <v>138</v>
      </c>
      <c r="C601" t="s">
        <v>1511</v>
      </c>
      <c r="D601" t="s">
        <v>288</v>
      </c>
      <c r="E601" s="1">
        <v>878.85</v>
      </c>
      <c r="F601" s="1">
        <v>837</v>
      </c>
      <c r="G601" t="s">
        <v>1509</v>
      </c>
      <c r="H601" s="1">
        <v>837</v>
      </c>
      <c r="I601" t="s">
        <v>1512</v>
      </c>
      <c r="J601" t="s">
        <v>1489</v>
      </c>
      <c r="K601">
        <f t="shared" si="18"/>
        <v>-3</v>
      </c>
      <c r="L601" s="4">
        <f t="shared" si="19"/>
        <v>-2511</v>
      </c>
    </row>
    <row r="602" spans="1:12" ht="24.75" customHeight="1">
      <c r="A602" t="s">
        <v>137</v>
      </c>
      <c r="B602" t="s">
        <v>138</v>
      </c>
      <c r="C602" t="s">
        <v>1513</v>
      </c>
      <c r="D602" t="s">
        <v>288</v>
      </c>
      <c r="E602" s="1">
        <v>878.85</v>
      </c>
      <c r="F602" s="1">
        <v>837</v>
      </c>
      <c r="G602" t="s">
        <v>1509</v>
      </c>
      <c r="H602" s="1">
        <v>837</v>
      </c>
      <c r="I602" t="s">
        <v>1514</v>
      </c>
      <c r="J602" t="s">
        <v>1489</v>
      </c>
      <c r="K602">
        <f t="shared" si="18"/>
        <v>-3</v>
      </c>
      <c r="L602" s="4">
        <f t="shared" si="19"/>
        <v>-2511</v>
      </c>
    </row>
    <row r="603" spans="1:12" ht="24.75" customHeight="1">
      <c r="A603" t="s">
        <v>137</v>
      </c>
      <c r="B603" t="s">
        <v>138</v>
      </c>
      <c r="C603" t="s">
        <v>1515</v>
      </c>
      <c r="D603" t="s">
        <v>288</v>
      </c>
      <c r="E603" s="1">
        <v>878.85</v>
      </c>
      <c r="F603" s="1">
        <v>837</v>
      </c>
      <c r="G603" t="s">
        <v>1509</v>
      </c>
      <c r="H603" s="1">
        <v>837</v>
      </c>
      <c r="I603" t="s">
        <v>1516</v>
      </c>
      <c r="J603" t="s">
        <v>1489</v>
      </c>
      <c r="K603">
        <f t="shared" si="18"/>
        <v>-3</v>
      </c>
      <c r="L603" s="4">
        <f t="shared" si="19"/>
        <v>-2511</v>
      </c>
    </row>
    <row r="604" spans="1:12" ht="24.75" customHeight="1">
      <c r="A604" t="s">
        <v>137</v>
      </c>
      <c r="B604" t="s">
        <v>138</v>
      </c>
      <c r="C604" t="s">
        <v>1517</v>
      </c>
      <c r="D604" t="s">
        <v>288</v>
      </c>
      <c r="E604" s="1">
        <v>878.85</v>
      </c>
      <c r="F604" s="1">
        <v>837</v>
      </c>
      <c r="G604" t="s">
        <v>1509</v>
      </c>
      <c r="H604" s="1">
        <v>837</v>
      </c>
      <c r="I604" t="s">
        <v>1518</v>
      </c>
      <c r="J604" t="s">
        <v>1489</v>
      </c>
      <c r="K604">
        <f t="shared" si="18"/>
        <v>-3</v>
      </c>
      <c r="L604" s="4">
        <f t="shared" si="19"/>
        <v>-2511</v>
      </c>
    </row>
    <row r="605" spans="1:12" ht="24.75" customHeight="1">
      <c r="A605" t="s">
        <v>137</v>
      </c>
      <c r="B605" t="s">
        <v>138</v>
      </c>
      <c r="C605" t="s">
        <v>1519</v>
      </c>
      <c r="D605" t="s">
        <v>288</v>
      </c>
      <c r="E605" s="1">
        <v>2008.81</v>
      </c>
      <c r="F605" s="1">
        <v>1913.15</v>
      </c>
      <c r="G605" t="s">
        <v>1509</v>
      </c>
      <c r="H605" s="1">
        <v>1913.15</v>
      </c>
      <c r="I605" t="s">
        <v>1520</v>
      </c>
      <c r="J605" t="s">
        <v>1489</v>
      </c>
      <c r="K605">
        <f t="shared" si="18"/>
        <v>-3</v>
      </c>
      <c r="L605" s="4">
        <f t="shared" si="19"/>
        <v>-5739.450000000001</v>
      </c>
    </row>
    <row r="606" spans="1:12" ht="24.75" customHeight="1">
      <c r="A606" t="s">
        <v>1521</v>
      </c>
      <c r="B606" t="s">
        <v>1522</v>
      </c>
      <c r="C606" t="s">
        <v>1523</v>
      </c>
      <c r="D606" t="s">
        <v>739</v>
      </c>
      <c r="E606" s="1">
        <v>75.89</v>
      </c>
      <c r="F606" s="1">
        <v>65.4</v>
      </c>
      <c r="G606" t="s">
        <v>1493</v>
      </c>
      <c r="H606" s="1">
        <v>65.4</v>
      </c>
      <c r="I606" t="s">
        <v>1524</v>
      </c>
      <c r="J606" t="s">
        <v>1489</v>
      </c>
      <c r="K606">
        <f t="shared" si="18"/>
        <v>-1</v>
      </c>
      <c r="L606" s="4">
        <f t="shared" si="19"/>
        <v>-65.4</v>
      </c>
    </row>
    <row r="607" spans="1:12" ht="24.75" customHeight="1">
      <c r="A607" t="s">
        <v>475</v>
      </c>
      <c r="B607" t="s">
        <v>476</v>
      </c>
      <c r="C607" t="s">
        <v>1525</v>
      </c>
      <c r="D607" t="s">
        <v>512</v>
      </c>
      <c r="E607" s="1">
        <v>710.16</v>
      </c>
      <c r="F607" s="1">
        <v>591.41</v>
      </c>
      <c r="G607" t="s">
        <v>1475</v>
      </c>
      <c r="H607" s="1">
        <v>591.41</v>
      </c>
      <c r="I607" t="s">
        <v>1526</v>
      </c>
      <c r="J607" t="s">
        <v>1527</v>
      </c>
      <c r="K607">
        <f t="shared" si="18"/>
        <v>10</v>
      </c>
      <c r="L607" s="4">
        <f t="shared" si="19"/>
        <v>5914.099999999999</v>
      </c>
    </row>
    <row r="608" spans="1:12" ht="24.75" customHeight="1">
      <c r="A608" t="s">
        <v>10</v>
      </c>
      <c r="B608" t="s">
        <v>11</v>
      </c>
      <c r="C608" t="s">
        <v>1528</v>
      </c>
      <c r="D608" t="s">
        <v>732</v>
      </c>
      <c r="E608" s="1">
        <v>380.12</v>
      </c>
      <c r="F608" s="1">
        <v>311.57</v>
      </c>
      <c r="G608" t="s">
        <v>1529</v>
      </c>
      <c r="H608" s="1">
        <v>311.57</v>
      </c>
      <c r="I608" t="s">
        <v>1530</v>
      </c>
      <c r="J608" t="s">
        <v>1527</v>
      </c>
      <c r="K608">
        <f t="shared" si="18"/>
        <v>7</v>
      </c>
      <c r="L608" s="4">
        <f t="shared" si="19"/>
        <v>2180.99</v>
      </c>
    </row>
    <row r="609" spans="1:12" ht="24.75" customHeight="1">
      <c r="A609" t="s">
        <v>10</v>
      </c>
      <c r="B609" t="s">
        <v>11</v>
      </c>
      <c r="C609" t="s">
        <v>1531</v>
      </c>
      <c r="D609" t="s">
        <v>732</v>
      </c>
      <c r="E609" s="1">
        <v>268.01</v>
      </c>
      <c r="F609" s="1">
        <v>219.68</v>
      </c>
      <c r="G609" t="s">
        <v>1529</v>
      </c>
      <c r="H609" s="1">
        <v>219.68</v>
      </c>
      <c r="I609" t="s">
        <v>1532</v>
      </c>
      <c r="J609" t="s">
        <v>1527</v>
      </c>
      <c r="K609">
        <f t="shared" si="18"/>
        <v>7</v>
      </c>
      <c r="L609" s="4">
        <f t="shared" si="19"/>
        <v>1537.76</v>
      </c>
    </row>
    <row r="610" spans="1:12" ht="24.75" customHeight="1">
      <c r="A610" t="s">
        <v>10</v>
      </c>
      <c r="B610" t="s">
        <v>11</v>
      </c>
      <c r="C610" t="s">
        <v>1533</v>
      </c>
      <c r="D610" t="s">
        <v>732</v>
      </c>
      <c r="E610" s="1">
        <v>252.19</v>
      </c>
      <c r="F610" s="1">
        <v>206.71</v>
      </c>
      <c r="G610" t="s">
        <v>1529</v>
      </c>
      <c r="H610" s="1">
        <v>206.71</v>
      </c>
      <c r="I610" t="s">
        <v>1534</v>
      </c>
      <c r="J610" t="s">
        <v>1527</v>
      </c>
      <c r="K610">
        <f t="shared" si="18"/>
        <v>7</v>
      </c>
      <c r="L610" s="4">
        <f t="shared" si="19"/>
        <v>1446.97</v>
      </c>
    </row>
    <row r="611" spans="1:12" ht="24.75" customHeight="1">
      <c r="A611" t="s">
        <v>10</v>
      </c>
      <c r="B611" t="s">
        <v>11</v>
      </c>
      <c r="C611" t="s">
        <v>1535</v>
      </c>
      <c r="D611" t="s">
        <v>732</v>
      </c>
      <c r="E611" s="1">
        <v>18.14</v>
      </c>
      <c r="F611" s="1">
        <v>14.87</v>
      </c>
      <c r="G611" t="s">
        <v>1529</v>
      </c>
      <c r="H611" s="1">
        <v>14.87</v>
      </c>
      <c r="I611" t="s">
        <v>1536</v>
      </c>
      <c r="J611" t="s">
        <v>1527</v>
      </c>
      <c r="K611">
        <f t="shared" si="18"/>
        <v>7</v>
      </c>
      <c r="L611" s="4">
        <f t="shared" si="19"/>
        <v>104.08999999999999</v>
      </c>
    </row>
    <row r="612" spans="1:12" ht="24.75" customHeight="1">
      <c r="A612" t="s">
        <v>10</v>
      </c>
      <c r="B612" t="s">
        <v>11</v>
      </c>
      <c r="C612" t="s">
        <v>1537</v>
      </c>
      <c r="D612" t="s">
        <v>742</v>
      </c>
      <c r="E612" s="1">
        <v>10917.82</v>
      </c>
      <c r="F612" s="1">
        <v>8949.03</v>
      </c>
      <c r="G612" t="s">
        <v>1489</v>
      </c>
      <c r="H612" s="1">
        <v>8949.03</v>
      </c>
      <c r="I612" t="s">
        <v>1538</v>
      </c>
      <c r="J612" t="s">
        <v>1527</v>
      </c>
      <c r="K612">
        <f t="shared" si="18"/>
        <v>6</v>
      </c>
      <c r="L612" s="4">
        <f t="shared" si="19"/>
        <v>53694.18000000001</v>
      </c>
    </row>
    <row r="613" spans="1:12" ht="24.75" customHeight="1">
      <c r="A613" t="s">
        <v>1539</v>
      </c>
      <c r="B613" t="s">
        <v>1540</v>
      </c>
      <c r="C613" t="s">
        <v>1541</v>
      </c>
      <c r="D613" t="s">
        <v>538</v>
      </c>
      <c r="E613" s="1">
        <v>1727</v>
      </c>
      <c r="F613" s="1">
        <v>1570</v>
      </c>
      <c r="G613" t="s">
        <v>516</v>
      </c>
      <c r="H613" s="1">
        <v>1570</v>
      </c>
      <c r="I613" t="s">
        <v>1542</v>
      </c>
      <c r="J613" t="s">
        <v>1527</v>
      </c>
      <c r="K613">
        <f t="shared" si="18"/>
        <v>62</v>
      </c>
      <c r="L613" s="4">
        <f t="shared" si="19"/>
        <v>97340</v>
      </c>
    </row>
    <row r="614" spans="1:12" ht="24.75" customHeight="1">
      <c r="A614" t="s">
        <v>817</v>
      </c>
      <c r="B614" t="s">
        <v>818</v>
      </c>
      <c r="C614" t="s">
        <v>1543</v>
      </c>
      <c r="D614" t="s">
        <v>1061</v>
      </c>
      <c r="E614" s="1">
        <v>878.64</v>
      </c>
      <c r="F614" s="1">
        <v>720.2</v>
      </c>
      <c r="G614" t="s">
        <v>1544</v>
      </c>
      <c r="H614" s="1">
        <v>720.2</v>
      </c>
      <c r="I614" t="s">
        <v>1545</v>
      </c>
      <c r="J614" t="s">
        <v>1527</v>
      </c>
      <c r="K614">
        <f t="shared" si="18"/>
        <v>-3</v>
      </c>
      <c r="L614" s="4">
        <f t="shared" si="19"/>
        <v>-2160.6000000000004</v>
      </c>
    </row>
    <row r="615" spans="1:12" ht="24.75" customHeight="1">
      <c r="A615" t="s">
        <v>74</v>
      </c>
      <c r="B615" t="s">
        <v>75</v>
      </c>
      <c r="C615" t="s">
        <v>1546</v>
      </c>
      <c r="D615" t="s">
        <v>742</v>
      </c>
      <c r="E615" s="1">
        <v>320.11</v>
      </c>
      <c r="F615" s="1">
        <v>307.8</v>
      </c>
      <c r="G615" t="s">
        <v>1527</v>
      </c>
      <c r="H615" s="1">
        <v>307.8</v>
      </c>
      <c r="I615" t="s">
        <v>1547</v>
      </c>
      <c r="J615" t="s">
        <v>1527</v>
      </c>
      <c r="K615">
        <f t="shared" si="18"/>
        <v>0</v>
      </c>
      <c r="L615" s="4">
        <f t="shared" si="19"/>
        <v>0</v>
      </c>
    </row>
    <row r="616" spans="1:12" ht="24.75" customHeight="1">
      <c r="A616" t="s">
        <v>74</v>
      </c>
      <c r="B616" t="s">
        <v>75</v>
      </c>
      <c r="C616" t="s">
        <v>1548</v>
      </c>
      <c r="D616" t="s">
        <v>742</v>
      </c>
      <c r="E616" s="1">
        <v>269.57</v>
      </c>
      <c r="F616" s="1">
        <v>259.2</v>
      </c>
      <c r="G616" t="s">
        <v>1527</v>
      </c>
      <c r="H616" s="1">
        <v>259.2</v>
      </c>
      <c r="I616" t="s">
        <v>1549</v>
      </c>
      <c r="J616" t="s">
        <v>1527</v>
      </c>
      <c r="K616">
        <f t="shared" si="18"/>
        <v>0</v>
      </c>
      <c r="L616" s="4">
        <f t="shared" si="19"/>
        <v>0</v>
      </c>
    </row>
    <row r="617" spans="1:12" ht="24.75" customHeight="1">
      <c r="A617" t="s">
        <v>74</v>
      </c>
      <c r="B617" t="s">
        <v>75</v>
      </c>
      <c r="C617" t="s">
        <v>1550</v>
      </c>
      <c r="D617" t="s">
        <v>742</v>
      </c>
      <c r="E617" s="1">
        <v>715.33</v>
      </c>
      <c r="F617" s="1">
        <v>586.34</v>
      </c>
      <c r="G617" t="s">
        <v>1527</v>
      </c>
      <c r="H617" s="1">
        <v>586.34</v>
      </c>
      <c r="I617" t="s">
        <v>1551</v>
      </c>
      <c r="J617" t="s">
        <v>1527</v>
      </c>
      <c r="K617">
        <f t="shared" si="18"/>
        <v>0</v>
      </c>
      <c r="L617" s="4">
        <f t="shared" si="19"/>
        <v>0</v>
      </c>
    </row>
    <row r="618" spans="1:12" ht="24.75" customHeight="1">
      <c r="A618" t="s">
        <v>74</v>
      </c>
      <c r="B618" t="s">
        <v>75</v>
      </c>
      <c r="C618" t="s">
        <v>1552</v>
      </c>
      <c r="D618" t="s">
        <v>1553</v>
      </c>
      <c r="E618" s="1">
        <v>439.19</v>
      </c>
      <c r="F618" s="1">
        <v>422.3</v>
      </c>
      <c r="G618" t="s">
        <v>1554</v>
      </c>
      <c r="H618" s="1">
        <v>422.3</v>
      </c>
      <c r="I618" t="s">
        <v>1555</v>
      </c>
      <c r="J618" t="s">
        <v>1527</v>
      </c>
      <c r="K618">
        <f t="shared" si="18"/>
        <v>-5</v>
      </c>
      <c r="L618" s="4">
        <f t="shared" si="19"/>
        <v>-2111.5</v>
      </c>
    </row>
    <row r="619" spans="1:12" ht="24.75" customHeight="1">
      <c r="A619" t="s">
        <v>91</v>
      </c>
      <c r="B619" t="s">
        <v>92</v>
      </c>
      <c r="C619" t="s">
        <v>1556</v>
      </c>
      <c r="D619" t="s">
        <v>742</v>
      </c>
      <c r="E619" s="1">
        <v>412.76</v>
      </c>
      <c r="F619" s="1">
        <v>338.33</v>
      </c>
      <c r="G619" t="s">
        <v>1527</v>
      </c>
      <c r="H619" s="1">
        <v>338.33</v>
      </c>
      <c r="I619" t="s">
        <v>1557</v>
      </c>
      <c r="J619" t="s">
        <v>1527</v>
      </c>
      <c r="K619">
        <f t="shared" si="18"/>
        <v>0</v>
      </c>
      <c r="L619" s="4">
        <f t="shared" si="19"/>
        <v>0</v>
      </c>
    </row>
    <row r="620" spans="1:12" ht="24.75" customHeight="1">
      <c r="A620" t="s">
        <v>91</v>
      </c>
      <c r="B620" t="s">
        <v>92</v>
      </c>
      <c r="C620" t="s">
        <v>1558</v>
      </c>
      <c r="D620" t="s">
        <v>742</v>
      </c>
      <c r="E620" s="1">
        <v>230.58</v>
      </c>
      <c r="F620" s="1">
        <v>189</v>
      </c>
      <c r="G620" t="s">
        <v>1527</v>
      </c>
      <c r="H620" s="1">
        <v>189</v>
      </c>
      <c r="I620" t="s">
        <v>1559</v>
      </c>
      <c r="J620" t="s">
        <v>1527</v>
      </c>
      <c r="K620">
        <f t="shared" si="18"/>
        <v>0</v>
      </c>
      <c r="L620" s="4">
        <f t="shared" si="19"/>
        <v>0</v>
      </c>
    </row>
    <row r="621" spans="1:12" ht="24.75" customHeight="1">
      <c r="A621" t="s">
        <v>91</v>
      </c>
      <c r="B621" t="s">
        <v>92</v>
      </c>
      <c r="C621" t="s">
        <v>1560</v>
      </c>
      <c r="D621" t="s">
        <v>742</v>
      </c>
      <c r="E621" s="1">
        <v>182.39</v>
      </c>
      <c r="F621" s="1">
        <v>149.5</v>
      </c>
      <c r="G621" t="s">
        <v>1527</v>
      </c>
      <c r="H621" s="1">
        <v>149.5</v>
      </c>
      <c r="I621" t="s">
        <v>1561</v>
      </c>
      <c r="J621" t="s">
        <v>1527</v>
      </c>
      <c r="K621">
        <f t="shared" si="18"/>
        <v>0</v>
      </c>
      <c r="L621" s="4">
        <f t="shared" si="19"/>
        <v>0</v>
      </c>
    </row>
    <row r="622" spans="1:12" ht="24.75" customHeight="1">
      <c r="A622" t="s">
        <v>91</v>
      </c>
      <c r="B622" t="s">
        <v>92</v>
      </c>
      <c r="C622" t="s">
        <v>1562</v>
      </c>
      <c r="D622" t="s">
        <v>742</v>
      </c>
      <c r="E622" s="1">
        <v>10.77</v>
      </c>
      <c r="F622" s="1">
        <v>8.83</v>
      </c>
      <c r="G622" t="s">
        <v>1527</v>
      </c>
      <c r="H622" s="1">
        <v>8.83</v>
      </c>
      <c r="I622" t="s">
        <v>1563</v>
      </c>
      <c r="J622" t="s">
        <v>1527</v>
      </c>
      <c r="K622">
        <f t="shared" si="18"/>
        <v>0</v>
      </c>
      <c r="L622" s="4">
        <f t="shared" si="19"/>
        <v>0</v>
      </c>
    </row>
    <row r="623" spans="1:12" ht="24.75" customHeight="1">
      <c r="A623" t="s">
        <v>91</v>
      </c>
      <c r="B623" t="s">
        <v>92</v>
      </c>
      <c r="C623" t="s">
        <v>1564</v>
      </c>
      <c r="D623" t="s">
        <v>742</v>
      </c>
      <c r="E623" s="1">
        <v>102.38</v>
      </c>
      <c r="F623" s="1">
        <v>83.92</v>
      </c>
      <c r="G623" t="s">
        <v>1527</v>
      </c>
      <c r="H623" s="1">
        <v>83.92</v>
      </c>
      <c r="I623" t="s">
        <v>1565</v>
      </c>
      <c r="J623" t="s">
        <v>1527</v>
      </c>
      <c r="K623">
        <f t="shared" si="18"/>
        <v>0</v>
      </c>
      <c r="L623" s="4">
        <f t="shared" si="19"/>
        <v>0</v>
      </c>
    </row>
    <row r="624" spans="1:12" ht="24.75" customHeight="1">
      <c r="A624" t="s">
        <v>91</v>
      </c>
      <c r="B624" t="s">
        <v>92</v>
      </c>
      <c r="C624" t="s">
        <v>1566</v>
      </c>
      <c r="D624" t="s">
        <v>742</v>
      </c>
      <c r="E624" s="1">
        <v>25.72</v>
      </c>
      <c r="F624" s="1">
        <v>21.08</v>
      </c>
      <c r="G624" t="s">
        <v>1527</v>
      </c>
      <c r="H624" s="1">
        <v>21.08</v>
      </c>
      <c r="I624" t="s">
        <v>1567</v>
      </c>
      <c r="J624" t="s">
        <v>1527</v>
      </c>
      <c r="K624">
        <f t="shared" si="18"/>
        <v>0</v>
      </c>
      <c r="L624" s="4">
        <f t="shared" si="19"/>
        <v>0</v>
      </c>
    </row>
    <row r="625" spans="1:12" ht="24.75" customHeight="1">
      <c r="A625" t="s">
        <v>10</v>
      </c>
      <c r="B625" t="s">
        <v>11</v>
      </c>
      <c r="C625" t="s">
        <v>1568</v>
      </c>
      <c r="D625" t="s">
        <v>1569</v>
      </c>
      <c r="E625" s="1">
        <v>1065.8</v>
      </c>
      <c r="F625" s="1">
        <v>873.61</v>
      </c>
      <c r="G625" t="s">
        <v>1527</v>
      </c>
      <c r="H625" s="1">
        <v>873.61</v>
      </c>
      <c r="I625" t="s">
        <v>1570</v>
      </c>
      <c r="J625" t="s">
        <v>1571</v>
      </c>
      <c r="K625">
        <f t="shared" si="18"/>
        <v>4</v>
      </c>
      <c r="L625" s="4">
        <f t="shared" si="19"/>
        <v>3494.44</v>
      </c>
    </row>
    <row r="626" spans="1:12" ht="24.75" customHeight="1">
      <c r="A626" t="s">
        <v>10</v>
      </c>
      <c r="B626" t="s">
        <v>11</v>
      </c>
      <c r="C626" t="s">
        <v>1572</v>
      </c>
      <c r="D626" t="s">
        <v>1569</v>
      </c>
      <c r="E626" s="1">
        <v>543.1</v>
      </c>
      <c r="F626" s="1">
        <v>445.16</v>
      </c>
      <c r="G626" t="s">
        <v>1527</v>
      </c>
      <c r="H626" s="1">
        <v>445.16</v>
      </c>
      <c r="I626" t="s">
        <v>1573</v>
      </c>
      <c r="J626" t="s">
        <v>1571</v>
      </c>
      <c r="K626">
        <f t="shared" si="18"/>
        <v>4</v>
      </c>
      <c r="L626" s="4">
        <f t="shared" si="19"/>
        <v>1780.64</v>
      </c>
    </row>
    <row r="627" spans="1:12" ht="24.75" customHeight="1">
      <c r="A627" t="s">
        <v>10</v>
      </c>
      <c r="B627" t="s">
        <v>11</v>
      </c>
      <c r="C627" t="s">
        <v>1574</v>
      </c>
      <c r="D627" t="s">
        <v>1569</v>
      </c>
      <c r="E627" s="1">
        <v>462.58</v>
      </c>
      <c r="F627" s="1">
        <v>379.16</v>
      </c>
      <c r="G627" t="s">
        <v>1527</v>
      </c>
      <c r="H627" s="1">
        <v>379.16</v>
      </c>
      <c r="I627" t="s">
        <v>1575</v>
      </c>
      <c r="J627" t="s">
        <v>1571</v>
      </c>
      <c r="K627">
        <f t="shared" si="18"/>
        <v>4</v>
      </c>
      <c r="L627" s="4">
        <f t="shared" si="19"/>
        <v>1516.64</v>
      </c>
    </row>
    <row r="628" spans="1:12" ht="24.75" customHeight="1">
      <c r="A628" t="s">
        <v>1576</v>
      </c>
      <c r="B628" t="s">
        <v>1577</v>
      </c>
      <c r="C628" t="s">
        <v>1578</v>
      </c>
      <c r="D628" t="s">
        <v>1072</v>
      </c>
      <c r="E628" s="1">
        <v>208.72</v>
      </c>
      <c r="F628" s="1">
        <v>171.08</v>
      </c>
      <c r="G628" t="s">
        <v>1579</v>
      </c>
      <c r="H628" s="1">
        <v>171.08</v>
      </c>
      <c r="I628" t="s">
        <v>1580</v>
      </c>
      <c r="J628" t="s">
        <v>1579</v>
      </c>
      <c r="K628">
        <f t="shared" si="18"/>
        <v>0</v>
      </c>
      <c r="L628" s="4">
        <f t="shared" si="19"/>
        <v>0</v>
      </c>
    </row>
    <row r="629" spans="1:12" ht="24.75" customHeight="1">
      <c r="A629" t="s">
        <v>1581</v>
      </c>
      <c r="B629" t="s">
        <v>1582</v>
      </c>
      <c r="C629" t="s">
        <v>1583</v>
      </c>
      <c r="D629" t="s">
        <v>572</v>
      </c>
      <c r="E629" s="1">
        <v>1540</v>
      </c>
      <c r="F629" s="1">
        <v>1540</v>
      </c>
      <c r="G629" t="s">
        <v>1475</v>
      </c>
      <c r="H629" s="1">
        <v>1540</v>
      </c>
      <c r="I629" t="s">
        <v>1584</v>
      </c>
      <c r="J629" t="s">
        <v>1579</v>
      </c>
      <c r="K629">
        <f t="shared" si="18"/>
        <v>19</v>
      </c>
      <c r="L629" s="4">
        <f t="shared" si="19"/>
        <v>29260</v>
      </c>
    </row>
    <row r="630" spans="1:12" ht="24.75" customHeight="1">
      <c r="A630" t="s">
        <v>74</v>
      </c>
      <c r="B630" t="s">
        <v>75</v>
      </c>
      <c r="C630" t="s">
        <v>1585</v>
      </c>
      <c r="D630" t="s">
        <v>1069</v>
      </c>
      <c r="E630" s="1">
        <v>1329.24</v>
      </c>
      <c r="F630" s="1">
        <v>1278.12</v>
      </c>
      <c r="G630" t="s">
        <v>1586</v>
      </c>
      <c r="H630" s="1">
        <v>1278.12</v>
      </c>
      <c r="I630" t="s">
        <v>1587</v>
      </c>
      <c r="J630" t="s">
        <v>1579</v>
      </c>
      <c r="K630">
        <f t="shared" si="18"/>
        <v>1</v>
      </c>
      <c r="L630" s="4">
        <f t="shared" si="19"/>
        <v>1278.12</v>
      </c>
    </row>
    <row r="631" spans="1:12" ht="24.75" customHeight="1">
      <c r="A631" t="s">
        <v>1588</v>
      </c>
      <c r="B631" t="s">
        <v>1589</v>
      </c>
      <c r="C631" t="s">
        <v>1590</v>
      </c>
      <c r="D631" t="s">
        <v>714</v>
      </c>
      <c r="E631" s="1">
        <v>850.01</v>
      </c>
      <c r="F631" s="1">
        <v>850.01</v>
      </c>
      <c r="G631" t="s">
        <v>1489</v>
      </c>
      <c r="H631" s="1">
        <v>850.01</v>
      </c>
      <c r="I631" t="s">
        <v>1591</v>
      </c>
      <c r="J631" t="s">
        <v>1579</v>
      </c>
      <c r="K631">
        <f t="shared" si="18"/>
        <v>15</v>
      </c>
      <c r="L631" s="4">
        <f t="shared" si="19"/>
        <v>12750.15</v>
      </c>
    </row>
    <row r="632" spans="1:12" ht="24.75" customHeight="1">
      <c r="A632" t="s">
        <v>1588</v>
      </c>
      <c r="B632" t="s">
        <v>1589</v>
      </c>
      <c r="C632" t="s">
        <v>1592</v>
      </c>
      <c r="D632" t="s">
        <v>714</v>
      </c>
      <c r="E632" s="1">
        <v>2150.02</v>
      </c>
      <c r="F632" s="1">
        <v>2150.02</v>
      </c>
      <c r="G632" t="s">
        <v>1489</v>
      </c>
      <c r="H632" s="1">
        <v>2150.02</v>
      </c>
      <c r="I632" t="s">
        <v>1593</v>
      </c>
      <c r="J632" t="s">
        <v>1579</v>
      </c>
      <c r="K632">
        <f t="shared" si="18"/>
        <v>15</v>
      </c>
      <c r="L632" s="4">
        <f t="shared" si="19"/>
        <v>32250.3</v>
      </c>
    </row>
    <row r="633" spans="1:12" ht="24.75" customHeight="1">
      <c r="A633" t="s">
        <v>475</v>
      </c>
      <c r="B633" t="s">
        <v>476</v>
      </c>
      <c r="C633" t="s">
        <v>1594</v>
      </c>
      <c r="D633" t="s">
        <v>163</v>
      </c>
      <c r="E633" s="1">
        <v>51.85</v>
      </c>
      <c r="F633" s="1">
        <v>42.5</v>
      </c>
      <c r="G633" t="s">
        <v>1595</v>
      </c>
      <c r="H633" s="1">
        <v>42.5</v>
      </c>
      <c r="I633" t="s">
        <v>1596</v>
      </c>
      <c r="J633" t="s">
        <v>1579</v>
      </c>
      <c r="K633">
        <f t="shared" si="18"/>
        <v>2</v>
      </c>
      <c r="L633" s="4">
        <f t="shared" si="19"/>
        <v>85</v>
      </c>
    </row>
    <row r="634" spans="1:12" ht="24.75" customHeight="1">
      <c r="A634" t="s">
        <v>475</v>
      </c>
      <c r="B634" t="s">
        <v>476</v>
      </c>
      <c r="C634" t="s">
        <v>1597</v>
      </c>
      <c r="D634" t="s">
        <v>163</v>
      </c>
      <c r="E634" s="1">
        <v>51.85</v>
      </c>
      <c r="F634" s="1">
        <v>42.5</v>
      </c>
      <c r="G634" t="s">
        <v>1595</v>
      </c>
      <c r="H634" s="1">
        <v>42.5</v>
      </c>
      <c r="I634" t="s">
        <v>1598</v>
      </c>
      <c r="J634" t="s">
        <v>1579</v>
      </c>
      <c r="K634">
        <f t="shared" si="18"/>
        <v>2</v>
      </c>
      <c r="L634" s="4">
        <f t="shared" si="19"/>
        <v>85</v>
      </c>
    </row>
    <row r="635" spans="1:12" ht="24.75" customHeight="1">
      <c r="A635" t="s">
        <v>475</v>
      </c>
      <c r="B635" t="s">
        <v>476</v>
      </c>
      <c r="C635" t="s">
        <v>1599</v>
      </c>
      <c r="D635" t="s">
        <v>163</v>
      </c>
      <c r="E635" s="1">
        <v>231.92</v>
      </c>
      <c r="F635" s="1">
        <v>193.71</v>
      </c>
      <c r="G635" t="s">
        <v>1595</v>
      </c>
      <c r="H635" s="1">
        <v>193.71</v>
      </c>
      <c r="I635" t="s">
        <v>1600</v>
      </c>
      <c r="J635" t="s">
        <v>1601</v>
      </c>
      <c r="K635">
        <f t="shared" si="18"/>
        <v>4</v>
      </c>
      <c r="L635" s="4">
        <f t="shared" si="19"/>
        <v>774.84</v>
      </c>
    </row>
    <row r="636" spans="1:12" ht="24.75" customHeight="1">
      <c r="A636" t="s">
        <v>475</v>
      </c>
      <c r="B636" t="s">
        <v>476</v>
      </c>
      <c r="C636" t="s">
        <v>1602</v>
      </c>
      <c r="D636" t="s">
        <v>163</v>
      </c>
      <c r="E636" s="1">
        <v>115.44</v>
      </c>
      <c r="F636" s="1">
        <v>94.62</v>
      </c>
      <c r="G636" t="s">
        <v>1595</v>
      </c>
      <c r="H636" s="1">
        <v>94.62</v>
      </c>
      <c r="I636" t="s">
        <v>1603</v>
      </c>
      <c r="J636" t="s">
        <v>1601</v>
      </c>
      <c r="K636">
        <f t="shared" si="18"/>
        <v>4</v>
      </c>
      <c r="L636" s="4">
        <f t="shared" si="19"/>
        <v>378.48</v>
      </c>
    </row>
    <row r="637" spans="1:12" ht="24.75" customHeight="1">
      <c r="A637" t="s">
        <v>475</v>
      </c>
      <c r="B637" t="s">
        <v>476</v>
      </c>
      <c r="C637" t="s">
        <v>1604</v>
      </c>
      <c r="D637" t="s">
        <v>163</v>
      </c>
      <c r="E637" s="1">
        <v>80.52</v>
      </c>
      <c r="F637" s="1">
        <v>66</v>
      </c>
      <c r="G637" t="s">
        <v>1595</v>
      </c>
      <c r="H637" s="1">
        <v>66</v>
      </c>
      <c r="I637" t="s">
        <v>1605</v>
      </c>
      <c r="J637" t="s">
        <v>1601</v>
      </c>
      <c r="K637">
        <f t="shared" si="18"/>
        <v>4</v>
      </c>
      <c r="L637" s="4">
        <f t="shared" si="19"/>
        <v>264</v>
      </c>
    </row>
    <row r="638" spans="1:12" ht="24.75" customHeight="1">
      <c r="A638" t="s">
        <v>475</v>
      </c>
      <c r="B638" t="s">
        <v>476</v>
      </c>
      <c r="C638" t="s">
        <v>1606</v>
      </c>
      <c r="D638" t="s">
        <v>163</v>
      </c>
      <c r="E638" s="1">
        <v>47.94</v>
      </c>
      <c r="F638" s="1">
        <v>42.9</v>
      </c>
      <c r="G638" t="s">
        <v>1595</v>
      </c>
      <c r="H638" s="1">
        <v>42.9</v>
      </c>
      <c r="I638" t="s">
        <v>1607</v>
      </c>
      <c r="J638" t="s">
        <v>1601</v>
      </c>
      <c r="K638">
        <f t="shared" si="18"/>
        <v>4</v>
      </c>
      <c r="L638" s="4">
        <f t="shared" si="19"/>
        <v>171.6</v>
      </c>
    </row>
    <row r="639" spans="1:12" ht="24.75" customHeight="1">
      <c r="A639" t="s">
        <v>475</v>
      </c>
      <c r="B639" t="s">
        <v>476</v>
      </c>
      <c r="C639" t="s">
        <v>1608</v>
      </c>
      <c r="D639" t="s">
        <v>163</v>
      </c>
      <c r="E639" s="1">
        <v>34.94</v>
      </c>
      <c r="F639" s="1">
        <v>28.64</v>
      </c>
      <c r="G639" t="s">
        <v>1595</v>
      </c>
      <c r="H639" s="1">
        <v>28.64</v>
      </c>
      <c r="I639" t="s">
        <v>1609</v>
      </c>
      <c r="J639" t="s">
        <v>1601</v>
      </c>
      <c r="K639">
        <f t="shared" si="18"/>
        <v>4</v>
      </c>
      <c r="L639" s="4">
        <f t="shared" si="19"/>
        <v>114.56</v>
      </c>
    </row>
    <row r="640" spans="1:12" ht="24.75" customHeight="1">
      <c r="A640" t="s">
        <v>475</v>
      </c>
      <c r="B640" t="s">
        <v>476</v>
      </c>
      <c r="C640" t="s">
        <v>1610</v>
      </c>
      <c r="D640" t="s">
        <v>163</v>
      </c>
      <c r="E640" s="1">
        <v>27.12</v>
      </c>
      <c r="F640" s="1">
        <v>22.23</v>
      </c>
      <c r="G640" t="s">
        <v>1595</v>
      </c>
      <c r="H640" s="1">
        <v>22.23</v>
      </c>
      <c r="I640" t="s">
        <v>1611</v>
      </c>
      <c r="J640" t="s">
        <v>1601</v>
      </c>
      <c r="K640">
        <f t="shared" si="18"/>
        <v>4</v>
      </c>
      <c r="L640" s="4">
        <f t="shared" si="19"/>
        <v>88.92</v>
      </c>
    </row>
    <row r="641" spans="1:12" ht="24.75" customHeight="1">
      <c r="A641" t="s">
        <v>475</v>
      </c>
      <c r="B641" t="s">
        <v>476</v>
      </c>
      <c r="C641" t="s">
        <v>1612</v>
      </c>
      <c r="D641" t="s">
        <v>163</v>
      </c>
      <c r="E641" s="1">
        <v>21.96</v>
      </c>
      <c r="F641" s="1">
        <v>18</v>
      </c>
      <c r="G641" t="s">
        <v>1595</v>
      </c>
      <c r="H641" s="1">
        <v>18</v>
      </c>
      <c r="I641" t="s">
        <v>1613</v>
      </c>
      <c r="J641" t="s">
        <v>1601</v>
      </c>
      <c r="K641">
        <f t="shared" si="18"/>
        <v>4</v>
      </c>
      <c r="L641" s="4">
        <f t="shared" si="19"/>
        <v>72</v>
      </c>
    </row>
    <row r="642" spans="1:12" ht="24.75" customHeight="1">
      <c r="A642" t="s">
        <v>475</v>
      </c>
      <c r="B642" t="s">
        <v>476</v>
      </c>
      <c r="C642" t="s">
        <v>1614</v>
      </c>
      <c r="D642" t="s">
        <v>163</v>
      </c>
      <c r="E642" s="1">
        <v>21.96</v>
      </c>
      <c r="F642" s="1">
        <v>18</v>
      </c>
      <c r="G642" t="s">
        <v>1595</v>
      </c>
      <c r="H642" s="1">
        <v>18</v>
      </c>
      <c r="I642" t="s">
        <v>1615</v>
      </c>
      <c r="J642" t="s">
        <v>1601</v>
      </c>
      <c r="K642">
        <f t="shared" si="18"/>
        <v>4</v>
      </c>
      <c r="L642" s="4">
        <f t="shared" si="19"/>
        <v>72</v>
      </c>
    </row>
    <row r="643" spans="1:12" ht="24.75" customHeight="1">
      <c r="A643" t="s">
        <v>475</v>
      </c>
      <c r="B643" t="s">
        <v>476</v>
      </c>
      <c r="C643" t="s">
        <v>1616</v>
      </c>
      <c r="D643" t="s">
        <v>163</v>
      </c>
      <c r="E643" s="1">
        <v>11.19</v>
      </c>
      <c r="F643" s="1">
        <v>9.17</v>
      </c>
      <c r="G643" t="s">
        <v>1595</v>
      </c>
      <c r="H643" s="1">
        <v>9.17</v>
      </c>
      <c r="I643" t="s">
        <v>1617</v>
      </c>
      <c r="J643" t="s">
        <v>1601</v>
      </c>
      <c r="K643">
        <f aca="true" t="shared" si="20" ref="K643:K648">J643-G643</f>
        <v>4</v>
      </c>
      <c r="L643" s="4">
        <f aca="true" t="shared" si="21" ref="L643:L648">K643*H643</f>
        <v>36.68</v>
      </c>
    </row>
    <row r="644" spans="1:12" ht="24.75" customHeight="1">
      <c r="A644" t="s">
        <v>475</v>
      </c>
      <c r="B644" t="s">
        <v>476</v>
      </c>
      <c r="C644" t="s">
        <v>1618</v>
      </c>
      <c r="D644" t="s">
        <v>163</v>
      </c>
      <c r="E644" s="1">
        <v>11.08</v>
      </c>
      <c r="F644" s="1">
        <v>9.08</v>
      </c>
      <c r="G644" t="s">
        <v>1595</v>
      </c>
      <c r="H644" s="1">
        <v>9.08</v>
      </c>
      <c r="I644" t="s">
        <v>1619</v>
      </c>
      <c r="J644" t="s">
        <v>1601</v>
      </c>
      <c r="K644">
        <f t="shared" si="20"/>
        <v>4</v>
      </c>
      <c r="L644" s="4">
        <f t="shared" si="21"/>
        <v>36.32</v>
      </c>
    </row>
    <row r="645" spans="1:12" ht="24.75" customHeight="1">
      <c r="A645" t="s">
        <v>475</v>
      </c>
      <c r="B645" t="s">
        <v>476</v>
      </c>
      <c r="C645" t="s">
        <v>1620</v>
      </c>
      <c r="D645" t="s">
        <v>163</v>
      </c>
      <c r="E645" s="1">
        <v>10.86</v>
      </c>
      <c r="F645" s="1">
        <v>8.9</v>
      </c>
      <c r="G645" t="s">
        <v>1595</v>
      </c>
      <c r="H645" s="1">
        <v>8.9</v>
      </c>
      <c r="I645" t="s">
        <v>1621</v>
      </c>
      <c r="J645" t="s">
        <v>1601</v>
      </c>
      <c r="K645">
        <f t="shared" si="20"/>
        <v>4</v>
      </c>
      <c r="L645" s="4">
        <f t="shared" si="21"/>
        <v>35.6</v>
      </c>
    </row>
    <row r="646" spans="1:12" ht="24.75" customHeight="1">
      <c r="A646" t="s">
        <v>475</v>
      </c>
      <c r="B646" t="s">
        <v>476</v>
      </c>
      <c r="C646" t="s">
        <v>1622</v>
      </c>
      <c r="D646" t="s">
        <v>163</v>
      </c>
      <c r="E646" s="1">
        <v>9.86</v>
      </c>
      <c r="F646" s="1">
        <v>8.08</v>
      </c>
      <c r="G646" t="s">
        <v>1595</v>
      </c>
      <c r="H646" s="1">
        <v>8.08</v>
      </c>
      <c r="I646" t="s">
        <v>1623</v>
      </c>
      <c r="J646" t="s">
        <v>1601</v>
      </c>
      <c r="K646">
        <f t="shared" si="20"/>
        <v>4</v>
      </c>
      <c r="L646" s="4">
        <f t="shared" si="21"/>
        <v>32.32</v>
      </c>
    </row>
    <row r="647" spans="1:12" ht="24.75" customHeight="1">
      <c r="A647" t="s">
        <v>475</v>
      </c>
      <c r="B647" t="s">
        <v>476</v>
      </c>
      <c r="C647" t="s">
        <v>1624</v>
      </c>
      <c r="D647" t="s">
        <v>163</v>
      </c>
      <c r="E647" s="1">
        <v>9.76</v>
      </c>
      <c r="F647" s="1">
        <v>8</v>
      </c>
      <c r="G647" t="s">
        <v>1595</v>
      </c>
      <c r="H647" s="1">
        <v>8</v>
      </c>
      <c r="I647" t="s">
        <v>1625</v>
      </c>
      <c r="J647" t="s">
        <v>1601</v>
      </c>
      <c r="K647">
        <f t="shared" si="20"/>
        <v>4</v>
      </c>
      <c r="L647" s="4">
        <f t="shared" si="21"/>
        <v>32</v>
      </c>
    </row>
    <row r="648" spans="1:12" ht="24.75" customHeight="1">
      <c r="A648" t="s">
        <v>17</v>
      </c>
      <c r="B648" t="s">
        <v>18</v>
      </c>
      <c r="C648" t="s">
        <v>1626</v>
      </c>
      <c r="D648" t="s">
        <v>153</v>
      </c>
      <c r="E648" s="1">
        <v>530.66</v>
      </c>
      <c r="F648" s="1">
        <v>434.97</v>
      </c>
      <c r="G648" t="s">
        <v>1627</v>
      </c>
      <c r="H648" s="1">
        <v>434.97</v>
      </c>
      <c r="I648" t="s">
        <v>1628</v>
      </c>
      <c r="J648" t="s">
        <v>1601</v>
      </c>
      <c r="K648">
        <f t="shared" si="20"/>
        <v>1</v>
      </c>
      <c r="L648" s="4">
        <f t="shared" si="21"/>
        <v>434.97</v>
      </c>
    </row>
    <row r="650" spans="8:12" ht="24.75" customHeight="1">
      <c r="H650" s="1">
        <f>SUM(H2:H649)</f>
        <v>1364923.8200000012</v>
      </c>
      <c r="L650" s="4">
        <f>SUM(L2:L649)</f>
        <v>22116337.02999999</v>
      </c>
    </row>
    <row r="652" spans="3:10" ht="18.75">
      <c r="C652" s="7" t="s">
        <v>1631</v>
      </c>
      <c r="D652" s="8"/>
      <c r="E652" s="8"/>
      <c r="F652" s="8"/>
      <c r="G652" s="8"/>
      <c r="H652" s="8"/>
      <c r="I652" s="9"/>
      <c r="J652" s="6">
        <f>L650/H650</f>
        <v>16.203349011815156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652:I6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2023-10-19T17:15:56Z</dcterms:created>
  <dcterms:modified xsi:type="dcterms:W3CDTF">2023-10-24T11:08:28Z</dcterms:modified>
  <cp:category/>
  <cp:version/>
  <cp:contentType/>
  <cp:contentStatus/>
</cp:coreProperties>
</file>