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<sst xmlns="http://schemas.openxmlformats.org/spreadsheetml/2006/main" count="3954" uniqueCount="1431">
  <si>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</si>
  <si>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</si>
  <si>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</si>
  <si>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</si>
  <si>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</si>
  <si>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</si>
  <si>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</si>
  <si>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</si>
  <si>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</si>
  <si>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</si>
  <si>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12086540155</t>
  </si>
  <si>
    <t>IT12086540155</t>
  </si>
  <si>
    <t>0000850122</t>
  </si>
  <si>
    <t>25/05/2022</t>
  </si>
  <si>
    <t>05/07/2022</t>
  </si>
  <si>
    <t>1386</t>
  </si>
  <si>
    <t>01/07/2022</t>
  </si>
  <si>
    <t>12883420155</t>
  </si>
  <si>
    <t>IT12883420155</t>
  </si>
  <si>
    <t>822000112604</t>
  </si>
  <si>
    <t>27/04/2022</t>
  </si>
  <si>
    <t>27/06/2022</t>
  </si>
  <si>
    <t>1390</t>
  </si>
  <si>
    <t>822000112603</t>
  </si>
  <si>
    <t>1391</t>
  </si>
  <si>
    <t>822000112600</t>
  </si>
  <si>
    <t>1392</t>
  </si>
  <si>
    <t>822000112599</t>
  </si>
  <si>
    <t>1393</t>
  </si>
  <si>
    <t>822000112601</t>
  </si>
  <si>
    <t>1394</t>
  </si>
  <si>
    <t>822000112602</t>
  </si>
  <si>
    <t>1395</t>
  </si>
  <si>
    <t>03675900280</t>
  </si>
  <si>
    <t>IT03819031208</t>
  </si>
  <si>
    <t>922210005250</t>
  </si>
  <si>
    <t>31/03/2022</t>
  </si>
  <si>
    <t>29/06/2022</t>
  </si>
  <si>
    <t>1396</t>
  </si>
  <si>
    <t>04245520376</t>
  </si>
  <si>
    <t>112202898507</t>
  </si>
  <si>
    <t>11/05/2022</t>
  </si>
  <si>
    <t>30/06/2022</t>
  </si>
  <si>
    <t>1397</t>
  </si>
  <si>
    <t>112202898508</t>
  </si>
  <si>
    <t>01642140360</t>
  </si>
  <si>
    <t>IT01642140360</t>
  </si>
  <si>
    <t>158</t>
  </si>
  <si>
    <t>30/04/2022</t>
  </si>
  <si>
    <t>09/06/2022</t>
  </si>
  <si>
    <t>1398</t>
  </si>
  <si>
    <t>11/07/2022</t>
  </si>
  <si>
    <t>159</t>
  </si>
  <si>
    <t>1399</t>
  </si>
  <si>
    <t>02611750361</t>
  </si>
  <si>
    <t>IT02611750361</t>
  </si>
  <si>
    <t>703</t>
  </si>
  <si>
    <t>31/05/2022</t>
  </si>
  <si>
    <t>10/07/2022</t>
  </si>
  <si>
    <t>1400</t>
  </si>
  <si>
    <t>02578750347</t>
  </si>
  <si>
    <t>IT02578750347</t>
  </si>
  <si>
    <t>276/FVISE</t>
  </si>
  <si>
    <t>12/04/2022</t>
  </si>
  <si>
    <t>22/05/2022</t>
  </si>
  <si>
    <t>1401</t>
  </si>
  <si>
    <t>00899910244</t>
  </si>
  <si>
    <t>IT00899910244</t>
  </si>
  <si>
    <t>000745/PA</t>
  </si>
  <si>
    <t>1402</t>
  </si>
  <si>
    <t>CRNREI49D10F257F</t>
  </si>
  <si>
    <t>IT01933900365</t>
  </si>
  <si>
    <t>FPA 1/22</t>
  </si>
  <si>
    <t>20/05/2022</t>
  </si>
  <si>
    <t>1403</t>
  </si>
  <si>
    <t>01854700224</t>
  </si>
  <si>
    <t>IT01854700224</t>
  </si>
  <si>
    <t>1172/E</t>
  </si>
  <si>
    <t>1404</t>
  </si>
  <si>
    <t>03503411203</t>
  </si>
  <si>
    <t>IT03503411203</t>
  </si>
  <si>
    <t>XA0000266</t>
  </si>
  <si>
    <t>30/05/2022</t>
  </si>
  <si>
    <t>1405</t>
  </si>
  <si>
    <t>XA0000271</t>
  </si>
  <si>
    <t>1406</t>
  </si>
  <si>
    <t>00310180351</t>
  </si>
  <si>
    <t>IT00310180351</t>
  </si>
  <si>
    <t>9129010674</t>
  </si>
  <si>
    <t>1407</t>
  </si>
  <si>
    <t>02245470360</t>
  </si>
  <si>
    <t>IT02245470360</t>
  </si>
  <si>
    <t>9 /PA</t>
  </si>
  <si>
    <t>1408</t>
  </si>
  <si>
    <t>DMRSRN90H43L885K</t>
  </si>
  <si>
    <t>IT03643180361</t>
  </si>
  <si>
    <t>20/001</t>
  </si>
  <si>
    <t>26/05/2022</t>
  </si>
  <si>
    <t>06/07/2022</t>
  </si>
  <si>
    <t>1409</t>
  </si>
  <si>
    <t>GLNSFN71L08I462D</t>
  </si>
  <si>
    <t>IT02961670367</t>
  </si>
  <si>
    <t>11/2022</t>
  </si>
  <si>
    <t>1410</t>
  </si>
  <si>
    <t>03429080371</t>
  </si>
  <si>
    <t>IT08475510155</t>
  </si>
  <si>
    <t>PA00037/2022</t>
  </si>
  <si>
    <t>27/05/2022</t>
  </si>
  <si>
    <t>07/07/2022</t>
  </si>
  <si>
    <t>1411</t>
  </si>
  <si>
    <t>03318780966</t>
  </si>
  <si>
    <t>IT03318780966</t>
  </si>
  <si>
    <t>40084172</t>
  </si>
  <si>
    <t>1412</t>
  </si>
  <si>
    <t>40084173</t>
  </si>
  <si>
    <t>1413</t>
  </si>
  <si>
    <t>40084171</t>
  </si>
  <si>
    <t>1414</t>
  </si>
  <si>
    <t>00472390368</t>
  </si>
  <si>
    <t>IT00472390368</t>
  </si>
  <si>
    <t>16/FE</t>
  </si>
  <si>
    <t>28/05/2022</t>
  </si>
  <si>
    <t>08/07/2022</t>
  </si>
  <si>
    <t>1417</t>
  </si>
  <si>
    <t>FRRCHR75S59F257K</t>
  </si>
  <si>
    <t>IT02892810363</t>
  </si>
  <si>
    <t>11</t>
  </si>
  <si>
    <t>1418</t>
  </si>
  <si>
    <t>10</t>
  </si>
  <si>
    <t>1419</t>
  </si>
  <si>
    <t>02138810367</t>
  </si>
  <si>
    <t>IT02138810367</t>
  </si>
  <si>
    <t>93</t>
  </si>
  <si>
    <t>1420</t>
  </si>
  <si>
    <t>MNTGZN59R07I473J</t>
  </si>
  <si>
    <t>IT01376980361</t>
  </si>
  <si>
    <t>FPA 6/2022</t>
  </si>
  <si>
    <t>1421</t>
  </si>
  <si>
    <t>04715400729</t>
  </si>
  <si>
    <t>IT04715400729</t>
  </si>
  <si>
    <t>2125/P</t>
  </si>
  <si>
    <t>10/05/2022</t>
  </si>
  <si>
    <t>1422</t>
  </si>
  <si>
    <t>2679/P</t>
  </si>
  <si>
    <t>1423</t>
  </si>
  <si>
    <t>00755160363</t>
  </si>
  <si>
    <t>IT00755160363</t>
  </si>
  <si>
    <t>P15</t>
  </si>
  <si>
    <t>1424</t>
  </si>
  <si>
    <t>00526570395</t>
  </si>
  <si>
    <t>IT00526570395</t>
  </si>
  <si>
    <t>861/2022</t>
  </si>
  <si>
    <t>29/04/2022</t>
  </si>
  <si>
    <t>09/07/2022</t>
  </si>
  <si>
    <t>1425</t>
  </si>
  <si>
    <t>03960230377</t>
  </si>
  <si>
    <t>IT03960230377</t>
  </si>
  <si>
    <t>22VF+02008</t>
  </si>
  <si>
    <t>07/04/2022</t>
  </si>
  <si>
    <t>17/05/2022</t>
  </si>
  <si>
    <t>1426</t>
  </si>
  <si>
    <t>00435970587</t>
  </si>
  <si>
    <t>IT00891951006</t>
  </si>
  <si>
    <t>PJ05445173</t>
  </si>
  <si>
    <t>1427</t>
  </si>
  <si>
    <t>01788080156</t>
  </si>
  <si>
    <t>IT02973040963</t>
  </si>
  <si>
    <t>1010766812</t>
  </si>
  <si>
    <t>1428</t>
  </si>
  <si>
    <t>1010767508</t>
  </si>
  <si>
    <t>1429</t>
  </si>
  <si>
    <t>00808180236</t>
  </si>
  <si>
    <t>IT00808180236</t>
  </si>
  <si>
    <t>806 /MF</t>
  </si>
  <si>
    <t>1430</t>
  </si>
  <si>
    <t>02032781201</t>
  </si>
  <si>
    <t>IT02032781201</t>
  </si>
  <si>
    <t>623</t>
  </si>
  <si>
    <t>1431</t>
  </si>
  <si>
    <t>00826770059</t>
  </si>
  <si>
    <t>IT02036440275</t>
  </si>
  <si>
    <t>65/C</t>
  </si>
  <si>
    <t>1432</t>
  </si>
  <si>
    <t>67/C</t>
  </si>
  <si>
    <t>1433</t>
  </si>
  <si>
    <t>68/C</t>
  </si>
  <si>
    <t>1434</t>
  </si>
  <si>
    <t>02974560100</t>
  </si>
  <si>
    <t>IT02974560100</t>
  </si>
  <si>
    <t>VA-9180</t>
  </si>
  <si>
    <t>1435</t>
  </si>
  <si>
    <t>97103880585</t>
  </si>
  <si>
    <t>IT01114601006</t>
  </si>
  <si>
    <t>3220224552</t>
  </si>
  <si>
    <t>1436</t>
  </si>
  <si>
    <t>01803340361</t>
  </si>
  <si>
    <t>IT01803340361</t>
  </si>
  <si>
    <t>000010/PA</t>
  </si>
  <si>
    <t>1437</t>
  </si>
  <si>
    <t>03744290366</t>
  </si>
  <si>
    <t>IT03744290366</t>
  </si>
  <si>
    <t>35/3</t>
  </si>
  <si>
    <t>1438</t>
  </si>
  <si>
    <t>00615530672</t>
  </si>
  <si>
    <t>IT00615530672</t>
  </si>
  <si>
    <t>7822002559</t>
  </si>
  <si>
    <t>1439</t>
  </si>
  <si>
    <t>7822002558</t>
  </si>
  <si>
    <t>1440</t>
  </si>
  <si>
    <t>01250880398</t>
  </si>
  <si>
    <t>IT01250880398</t>
  </si>
  <si>
    <t>P394</t>
  </si>
  <si>
    <t>1441</t>
  </si>
  <si>
    <t>02039130360</t>
  </si>
  <si>
    <t>IT02039130360</t>
  </si>
  <si>
    <t>1066/00</t>
  </si>
  <si>
    <t>1442</t>
  </si>
  <si>
    <t>02307980363</t>
  </si>
  <si>
    <t>IT02307980363</t>
  </si>
  <si>
    <t>000035/PA</t>
  </si>
  <si>
    <t>1443</t>
  </si>
  <si>
    <t>03124370366</t>
  </si>
  <si>
    <t>IT03124370366</t>
  </si>
  <si>
    <t>0140-000012</t>
  </si>
  <si>
    <t>19/04/2022</t>
  </si>
  <si>
    <t>29/05/2022</t>
  </si>
  <si>
    <t>1444</t>
  </si>
  <si>
    <t>00464110352</t>
  </si>
  <si>
    <t>IT00464110352</t>
  </si>
  <si>
    <t>5200007986</t>
  </si>
  <si>
    <t>10/06/2022</t>
  </si>
  <si>
    <t>1450</t>
  </si>
  <si>
    <t>5200007987</t>
  </si>
  <si>
    <t>1451</t>
  </si>
  <si>
    <t>5200007849</t>
  </si>
  <si>
    <t>1452</t>
  </si>
  <si>
    <t>5200007991</t>
  </si>
  <si>
    <t>1453</t>
  </si>
  <si>
    <t>5200007848</t>
  </si>
  <si>
    <t>1454</t>
  </si>
  <si>
    <t>5200007988</t>
  </si>
  <si>
    <t>1455</t>
  </si>
  <si>
    <t>5200007967</t>
  </si>
  <si>
    <t>1456</t>
  </si>
  <si>
    <t>5200007992</t>
  </si>
  <si>
    <t>1457</t>
  </si>
  <si>
    <t>5200007989</t>
  </si>
  <si>
    <t>1458</t>
  </si>
  <si>
    <t>5200007985</t>
  </si>
  <si>
    <t>1459</t>
  </si>
  <si>
    <t>5200007990</t>
  </si>
  <si>
    <t>1460</t>
  </si>
  <si>
    <t>5200008681</t>
  </si>
  <si>
    <t>1461</t>
  </si>
  <si>
    <t>5200008680</t>
  </si>
  <si>
    <t>1462</t>
  </si>
  <si>
    <t>5200011193</t>
  </si>
  <si>
    <t>1463</t>
  </si>
  <si>
    <t>5200011194</t>
  </si>
  <si>
    <t>1464</t>
  </si>
  <si>
    <t>5200012098</t>
  </si>
  <si>
    <t>1465</t>
  </si>
  <si>
    <t>5200012097</t>
  </si>
  <si>
    <t>1466</t>
  </si>
  <si>
    <t>5200012095</t>
  </si>
  <si>
    <t>1467</t>
  </si>
  <si>
    <t>5200012096</t>
  </si>
  <si>
    <t>1468</t>
  </si>
  <si>
    <t>5200012811</t>
  </si>
  <si>
    <t>1469</t>
  </si>
  <si>
    <t>5200012884</t>
  </si>
  <si>
    <t>1470</t>
  </si>
  <si>
    <t>5200012841</t>
  </si>
  <si>
    <t>1471</t>
  </si>
  <si>
    <t>5200012431</t>
  </si>
  <si>
    <t>1472</t>
  </si>
  <si>
    <t>5200012430</t>
  </si>
  <si>
    <t>1473</t>
  </si>
  <si>
    <t>5200012876</t>
  </si>
  <si>
    <t>1474</t>
  </si>
  <si>
    <t>5200012823</t>
  </si>
  <si>
    <t>1475</t>
  </si>
  <si>
    <t>5200012885</t>
  </si>
  <si>
    <t>1476</t>
  </si>
  <si>
    <t>5200012814</t>
  </si>
  <si>
    <t>1477</t>
  </si>
  <si>
    <t>5200012824</t>
  </si>
  <si>
    <t>1478</t>
  </si>
  <si>
    <t>5200012822</t>
  </si>
  <si>
    <t>1479</t>
  </si>
  <si>
    <t>5200012886</t>
  </si>
  <si>
    <t>1480</t>
  </si>
  <si>
    <t>5200012839</t>
  </si>
  <si>
    <t>1481</t>
  </si>
  <si>
    <t>5200012812</t>
  </si>
  <si>
    <t>1482</t>
  </si>
  <si>
    <t>5200012883</t>
  </si>
  <si>
    <t>1483</t>
  </si>
  <si>
    <t>5200012825</t>
  </si>
  <si>
    <t>1484</t>
  </si>
  <si>
    <t>5200012875</t>
  </si>
  <si>
    <t>1485</t>
  </si>
  <si>
    <t>01836980365</t>
  </si>
  <si>
    <t>IT02686290400</t>
  </si>
  <si>
    <t>BP015143</t>
  </si>
  <si>
    <t>1486</t>
  </si>
  <si>
    <t>BP015027</t>
  </si>
  <si>
    <t>BP015026</t>
  </si>
  <si>
    <t>1487</t>
  </si>
  <si>
    <t>02402671206</t>
  </si>
  <si>
    <t>IT02402671206</t>
  </si>
  <si>
    <t>7822003387</t>
  </si>
  <si>
    <t>1488</t>
  </si>
  <si>
    <t>7822006265</t>
  </si>
  <si>
    <t>1489</t>
  </si>
  <si>
    <t>7822006263</t>
  </si>
  <si>
    <t>1490</t>
  </si>
  <si>
    <t>8222008713</t>
  </si>
  <si>
    <t>1491</t>
  </si>
  <si>
    <t>7822006261</t>
  </si>
  <si>
    <t>1492</t>
  </si>
  <si>
    <t>7822006264</t>
  </si>
  <si>
    <t>1493</t>
  </si>
  <si>
    <t>8222008710</t>
  </si>
  <si>
    <t>1494</t>
  </si>
  <si>
    <t>7822006258</t>
  </si>
  <si>
    <t>1495</t>
  </si>
  <si>
    <t>7822006267</t>
  </si>
  <si>
    <t>1496</t>
  </si>
  <si>
    <t>7822006254</t>
  </si>
  <si>
    <t>1497</t>
  </si>
  <si>
    <t>8222008712</t>
  </si>
  <si>
    <t>1498</t>
  </si>
  <si>
    <t>7822006268</t>
  </si>
  <si>
    <t>1499</t>
  </si>
  <si>
    <t>7822006260</t>
  </si>
  <si>
    <t>1500</t>
  </si>
  <si>
    <t>7822006269</t>
  </si>
  <si>
    <t>1501</t>
  </si>
  <si>
    <t>7822006257</t>
  </si>
  <si>
    <t>1502</t>
  </si>
  <si>
    <t>8222008714</t>
  </si>
  <si>
    <t>1503</t>
  </si>
  <si>
    <t>02552600369</t>
  </si>
  <si>
    <t>IT02552600369</t>
  </si>
  <si>
    <t>000068/P22</t>
  </si>
  <si>
    <t>1504</t>
  </si>
  <si>
    <t>000070/P22</t>
  </si>
  <si>
    <t>1505</t>
  </si>
  <si>
    <t>03772490375</t>
  </si>
  <si>
    <t>IT03772490375</t>
  </si>
  <si>
    <t>2265 V9</t>
  </si>
  <si>
    <t>22/06/2022</t>
  </si>
  <si>
    <t>1506</t>
  </si>
  <si>
    <t>2267 V9</t>
  </si>
  <si>
    <t>1507</t>
  </si>
  <si>
    <t>2268 V9</t>
  </si>
  <si>
    <t>1508</t>
  </si>
  <si>
    <t>2264 V9</t>
  </si>
  <si>
    <t>1509</t>
  </si>
  <si>
    <t>2266 V9</t>
  </si>
  <si>
    <t>1510</t>
  </si>
  <si>
    <t>05819501007</t>
  </si>
  <si>
    <t>IT15433931001</t>
  </si>
  <si>
    <t>1245-2022/11</t>
  </si>
  <si>
    <t>02/04/2022</t>
  </si>
  <si>
    <t>12/06/2022</t>
  </si>
  <si>
    <t>1511</t>
  </si>
  <si>
    <t>13/07/2022</t>
  </si>
  <si>
    <t>1252-2022/11</t>
  </si>
  <si>
    <t>1512</t>
  </si>
  <si>
    <t>1260-2022/11</t>
  </si>
  <si>
    <t>1513</t>
  </si>
  <si>
    <t>1251-2022/11</t>
  </si>
  <si>
    <t>1514</t>
  </si>
  <si>
    <t>1255-2022/11</t>
  </si>
  <si>
    <t>1515</t>
  </si>
  <si>
    <t>1256-2022/11</t>
  </si>
  <si>
    <t>1516</t>
  </si>
  <si>
    <t>1254-2022/11</t>
  </si>
  <si>
    <t>1517</t>
  </si>
  <si>
    <t>1246-2022/11</t>
  </si>
  <si>
    <t>1518</t>
  </si>
  <si>
    <t>1253-2022/11</t>
  </si>
  <si>
    <t>1519</t>
  </si>
  <si>
    <t>1248-2022/11</t>
  </si>
  <si>
    <t>1520</t>
  </si>
  <si>
    <t>1247-2022/11</t>
  </si>
  <si>
    <t>1521</t>
  </si>
  <si>
    <t>1259-2022/11</t>
  </si>
  <si>
    <t>1522</t>
  </si>
  <si>
    <t>1250-2022/11</t>
  </si>
  <si>
    <t>1523</t>
  </si>
  <si>
    <t>1257-2022/11</t>
  </si>
  <si>
    <t>1524</t>
  </si>
  <si>
    <t>1249-2022/11</t>
  </si>
  <si>
    <t>1525</t>
  </si>
  <si>
    <t>1258-2022/11</t>
  </si>
  <si>
    <t>1526</t>
  </si>
  <si>
    <t>822000126902</t>
  </si>
  <si>
    <t>09/05/2022</t>
  </si>
  <si>
    <t>1527</t>
  </si>
  <si>
    <t>15/07/2022</t>
  </si>
  <si>
    <t>00488410010</t>
  </si>
  <si>
    <t>IT00488410010</t>
  </si>
  <si>
    <t>7X01498934</t>
  </si>
  <si>
    <t>11/04/2022</t>
  </si>
  <si>
    <t>1530</t>
  </si>
  <si>
    <t>00831011200</t>
  </si>
  <si>
    <t>IT00831011200</t>
  </si>
  <si>
    <t>10000005526</t>
  </si>
  <si>
    <t>1531</t>
  </si>
  <si>
    <t>18/07/2022</t>
  </si>
  <si>
    <t>00273460360</t>
  </si>
  <si>
    <t>IT00273460360</t>
  </si>
  <si>
    <t>19/7/1</t>
  </si>
  <si>
    <t>30/09/2021</t>
  </si>
  <si>
    <t>07/01/2022</t>
  </si>
  <si>
    <t>1532</t>
  </si>
  <si>
    <t>21/10/1</t>
  </si>
  <si>
    <t>1533</t>
  </si>
  <si>
    <t>21/7/1</t>
  </si>
  <si>
    <t>07/10/2021</t>
  </si>
  <si>
    <t>08/01/2022</t>
  </si>
  <si>
    <t>1534</t>
  </si>
  <si>
    <t>24/10/1</t>
  </si>
  <si>
    <t>1535</t>
  </si>
  <si>
    <t>25/7/1</t>
  </si>
  <si>
    <t>16/11/2021</t>
  </si>
  <si>
    <t>26/02/2022</t>
  </si>
  <si>
    <t>1536</t>
  </si>
  <si>
    <t>26/10/1</t>
  </si>
  <si>
    <t>1537</t>
  </si>
  <si>
    <t>27/7/1</t>
  </si>
  <si>
    <t>30/11/2021</t>
  </si>
  <si>
    <t>10/03/2022</t>
  </si>
  <si>
    <t>1538</t>
  </si>
  <si>
    <t>28/10/1</t>
  </si>
  <si>
    <t>1539</t>
  </si>
  <si>
    <t>1/7/1</t>
  </si>
  <si>
    <t>17/01/2022</t>
  </si>
  <si>
    <t>1540</t>
  </si>
  <si>
    <t>1/10/1</t>
  </si>
  <si>
    <t>1541</t>
  </si>
  <si>
    <t>3/10/1</t>
  </si>
  <si>
    <t>1542</t>
  </si>
  <si>
    <t>3/7/1</t>
  </si>
  <si>
    <t>1543</t>
  </si>
  <si>
    <t>01714420344</t>
  </si>
  <si>
    <t>IT01714420344</t>
  </si>
  <si>
    <t>F4202200000154</t>
  </si>
  <si>
    <t>19/07/2022</t>
  </si>
  <si>
    <t>1544</t>
  </si>
  <si>
    <t>BP017224</t>
  </si>
  <si>
    <t>06/06/2022</t>
  </si>
  <si>
    <t>16/07/2022</t>
  </si>
  <si>
    <t>1545</t>
  </si>
  <si>
    <t>BP017385</t>
  </si>
  <si>
    <t>1546</t>
  </si>
  <si>
    <t>BP017478</t>
  </si>
  <si>
    <t>13/06/2022</t>
  </si>
  <si>
    <t>23/07/2022</t>
  </si>
  <si>
    <t>1547</t>
  </si>
  <si>
    <t>7822006256</t>
  </si>
  <si>
    <t>1549</t>
  </si>
  <si>
    <t>8222008709</t>
  </si>
  <si>
    <t>1550</t>
  </si>
  <si>
    <t>7822006266</t>
  </si>
  <si>
    <t>1551</t>
  </si>
  <si>
    <t>03986581001</t>
  </si>
  <si>
    <t>IT03986581001</t>
  </si>
  <si>
    <t>22068581</t>
  </si>
  <si>
    <t>07/06/2022</t>
  </si>
  <si>
    <t>17/07/2022</t>
  </si>
  <si>
    <t>1552</t>
  </si>
  <si>
    <t>22068582</t>
  </si>
  <si>
    <t>1553</t>
  </si>
  <si>
    <t>22068580</t>
  </si>
  <si>
    <t>1554</t>
  </si>
  <si>
    <t>RSLDTT80D52A944G</t>
  </si>
  <si>
    <t>IT03457111205</t>
  </si>
  <si>
    <t>4-2022-FE</t>
  </si>
  <si>
    <t>1556</t>
  </si>
  <si>
    <t>36/3</t>
  </si>
  <si>
    <t>1557</t>
  </si>
  <si>
    <t>2775 V9</t>
  </si>
  <si>
    <t>1558</t>
  </si>
  <si>
    <t>2774 V9</t>
  </si>
  <si>
    <t>1559</t>
  </si>
  <si>
    <t>2777 V9</t>
  </si>
  <si>
    <t>1560</t>
  </si>
  <si>
    <t>2776 V9</t>
  </si>
  <si>
    <t>1561</t>
  </si>
  <si>
    <t>02719270239</t>
  </si>
  <si>
    <t>IT02719270239</t>
  </si>
  <si>
    <t>9000137/9</t>
  </si>
  <si>
    <t>16/06/2022</t>
  </si>
  <si>
    <t>26/07/2022</t>
  </si>
  <si>
    <t>1566</t>
  </si>
  <si>
    <t>25/07/2022</t>
  </si>
  <si>
    <t>XA0000326</t>
  </si>
  <si>
    <t>20/06/2022</t>
  </si>
  <si>
    <t>30/07/2022</t>
  </si>
  <si>
    <t>1567</t>
  </si>
  <si>
    <t>981 /MF</t>
  </si>
  <si>
    <t>17/06/2022</t>
  </si>
  <si>
    <t>27/07/2022</t>
  </si>
  <si>
    <t>1568</t>
  </si>
  <si>
    <t>622</t>
  </si>
  <si>
    <t>1569</t>
  </si>
  <si>
    <t>666</t>
  </si>
  <si>
    <t>21/06/2022</t>
  </si>
  <si>
    <t>31/07/2022</t>
  </si>
  <si>
    <t>7822007395</t>
  </si>
  <si>
    <t>1570</t>
  </si>
  <si>
    <t>03824300366</t>
  </si>
  <si>
    <t>IT03824300366</t>
  </si>
  <si>
    <t>15/06/2022</t>
  </si>
  <si>
    <t>1571</t>
  </si>
  <si>
    <t>21/001</t>
  </si>
  <si>
    <t>19/06/2022</t>
  </si>
  <si>
    <t>29/07/2022</t>
  </si>
  <si>
    <t>1572</t>
  </si>
  <si>
    <t>02221101203</t>
  </si>
  <si>
    <t>412206560748</t>
  </si>
  <si>
    <t>22/07/2022</t>
  </si>
  <si>
    <t>1589</t>
  </si>
  <si>
    <t>8H00270856</t>
  </si>
  <si>
    <t>12/05/2022</t>
  </si>
  <si>
    <t>1590</t>
  </si>
  <si>
    <t>8H00272499</t>
  </si>
  <si>
    <t>1591</t>
  </si>
  <si>
    <t>412206560746</t>
  </si>
  <si>
    <t>1592</t>
  </si>
  <si>
    <t>8H00275649</t>
  </si>
  <si>
    <t>1593</t>
  </si>
  <si>
    <t>8H00272469</t>
  </si>
  <si>
    <t>1594</t>
  </si>
  <si>
    <t>8H00275690</t>
  </si>
  <si>
    <t>1595</t>
  </si>
  <si>
    <t>8H00272470</t>
  </si>
  <si>
    <t>1596</t>
  </si>
  <si>
    <t>8H00273559</t>
  </si>
  <si>
    <t>1597</t>
  </si>
  <si>
    <t>8H00272452</t>
  </si>
  <si>
    <t>1598</t>
  </si>
  <si>
    <t>8H00274784</t>
  </si>
  <si>
    <t>1599</t>
  </si>
  <si>
    <t>412206560747</t>
  </si>
  <si>
    <t>1600</t>
  </si>
  <si>
    <t>412206560749</t>
  </si>
  <si>
    <t>1603</t>
  </si>
  <si>
    <t>8H00274585</t>
  </si>
  <si>
    <t>1604</t>
  </si>
  <si>
    <t>412206560744</t>
  </si>
  <si>
    <t>1605</t>
  </si>
  <si>
    <t>412206560745</t>
  </si>
  <si>
    <t>1606</t>
  </si>
  <si>
    <t>8H00275304</t>
  </si>
  <si>
    <t>1607</t>
  </si>
  <si>
    <t>822000139211</t>
  </si>
  <si>
    <t>1608</t>
  </si>
  <si>
    <t>822000139212</t>
  </si>
  <si>
    <t>1609</t>
  </si>
  <si>
    <t>822000139208</t>
  </si>
  <si>
    <t>1610</t>
  </si>
  <si>
    <t>822000139207</t>
  </si>
  <si>
    <t>1611</t>
  </si>
  <si>
    <t>822000139209</t>
  </si>
  <si>
    <t>1612</t>
  </si>
  <si>
    <t>822000139210</t>
  </si>
  <si>
    <t>1613</t>
  </si>
  <si>
    <t>922210000781</t>
  </si>
  <si>
    <t>31/01/2022</t>
  </si>
  <si>
    <t>1615</t>
  </si>
  <si>
    <t>922210002140</t>
  </si>
  <si>
    <t>23/02/2022</t>
  </si>
  <si>
    <t>922210005251</t>
  </si>
  <si>
    <t>922210007518</t>
  </si>
  <si>
    <t>1616</t>
  </si>
  <si>
    <t>02804191209</t>
  </si>
  <si>
    <t>IT02804191209</t>
  </si>
  <si>
    <t>9/2022/D</t>
  </si>
  <si>
    <t>23/06/2022</t>
  </si>
  <si>
    <t>02/08/2022</t>
  </si>
  <si>
    <t>1619</t>
  </si>
  <si>
    <t>01/08/2022</t>
  </si>
  <si>
    <t>40101816</t>
  </si>
  <si>
    <t>1620</t>
  </si>
  <si>
    <t>40102440</t>
  </si>
  <si>
    <t>24/06/2022</t>
  </si>
  <si>
    <t>03/08/2022</t>
  </si>
  <si>
    <t>1621</t>
  </si>
  <si>
    <t>40103245</t>
  </si>
  <si>
    <t>25/06/2022</t>
  </si>
  <si>
    <t>04/08/2022</t>
  </si>
  <si>
    <t>1622</t>
  </si>
  <si>
    <t>40103243</t>
  </si>
  <si>
    <t>1623</t>
  </si>
  <si>
    <t>1753-2022/11</t>
  </si>
  <si>
    <t>05/05/2022</t>
  </si>
  <si>
    <t>1624</t>
  </si>
  <si>
    <t>1758-2022/11</t>
  </si>
  <si>
    <t>1625</t>
  </si>
  <si>
    <t>1750-2022/11</t>
  </si>
  <si>
    <t>1626</t>
  </si>
  <si>
    <t>1755-2022/11</t>
  </si>
  <si>
    <t>1627</t>
  </si>
  <si>
    <t>1746-2022/11</t>
  </si>
  <si>
    <t>1628</t>
  </si>
  <si>
    <t>1747-2022/11</t>
  </si>
  <si>
    <t>1629</t>
  </si>
  <si>
    <t>1759-2022/11</t>
  </si>
  <si>
    <t>1630</t>
  </si>
  <si>
    <t>1754-2022/11</t>
  </si>
  <si>
    <t>1631</t>
  </si>
  <si>
    <t>1745-2022/11</t>
  </si>
  <si>
    <t>1632</t>
  </si>
  <si>
    <t>1756-2022/11</t>
  </si>
  <si>
    <t>1633</t>
  </si>
  <si>
    <t>1757-2022/11</t>
  </si>
  <si>
    <t>1634</t>
  </si>
  <si>
    <t>1748-2022/11</t>
  </si>
  <si>
    <t>1635</t>
  </si>
  <si>
    <t>1751-2022/11</t>
  </si>
  <si>
    <t>1636</t>
  </si>
  <si>
    <t>1749-2022/11</t>
  </si>
  <si>
    <t>1637</t>
  </si>
  <si>
    <t>1752-2022/11</t>
  </si>
  <si>
    <t>1638</t>
  </si>
  <si>
    <t>000086/P22</t>
  </si>
  <si>
    <t>1639</t>
  </si>
  <si>
    <t>000084/P22</t>
  </si>
  <si>
    <t>1640</t>
  </si>
  <si>
    <t>000083/P22</t>
  </si>
  <si>
    <t>1641</t>
  </si>
  <si>
    <t>000085/P22</t>
  </si>
  <si>
    <t>1642</t>
  </si>
  <si>
    <t>3220258534</t>
  </si>
  <si>
    <t>1643</t>
  </si>
  <si>
    <t>40103244</t>
  </si>
  <si>
    <t>1644</t>
  </si>
  <si>
    <t>91293910377</t>
  </si>
  <si>
    <t>IT03056471208</t>
  </si>
  <si>
    <t>62</t>
  </si>
  <si>
    <t>1645</t>
  </si>
  <si>
    <t>7822007396</t>
  </si>
  <si>
    <t>1646</t>
  </si>
  <si>
    <t>19/001</t>
  </si>
  <si>
    <t>14/06/2022</t>
  </si>
  <si>
    <t>24/07/2022</t>
  </si>
  <si>
    <t>1647</t>
  </si>
  <si>
    <t>922210007517</t>
  </si>
  <si>
    <t>1648</t>
  </si>
  <si>
    <t>05/08/2022</t>
  </si>
  <si>
    <t>112203537749</t>
  </si>
  <si>
    <t>1650</t>
  </si>
  <si>
    <t>112203537748</t>
  </si>
  <si>
    <t>112203295656</t>
  </si>
  <si>
    <t>01/06/2022</t>
  </si>
  <si>
    <t>1651</t>
  </si>
  <si>
    <t>112203537751</t>
  </si>
  <si>
    <t>1652</t>
  </si>
  <si>
    <t>112203537752</t>
  </si>
  <si>
    <t>1653</t>
  </si>
  <si>
    <t>03978240368</t>
  </si>
  <si>
    <t>IT03978240368</t>
  </si>
  <si>
    <t>266</t>
  </si>
  <si>
    <t>09/08/2022</t>
  </si>
  <si>
    <t>1660</t>
  </si>
  <si>
    <t>08/08/2022</t>
  </si>
  <si>
    <t>02328230368</t>
  </si>
  <si>
    <t>IT02328230368</t>
  </si>
  <si>
    <t>000063/PA</t>
  </si>
  <si>
    <t>1661</t>
  </si>
  <si>
    <t>00301780367</t>
  </si>
  <si>
    <t>IT00301780367</t>
  </si>
  <si>
    <t>1845</t>
  </si>
  <si>
    <t>1662</t>
  </si>
  <si>
    <t>05503160011</t>
  </si>
  <si>
    <t>IT04749361004</t>
  </si>
  <si>
    <t>61903278</t>
  </si>
  <si>
    <t>10/08/2022</t>
  </si>
  <si>
    <t>1663</t>
  </si>
  <si>
    <t>835</t>
  </si>
  <si>
    <t>1667</t>
  </si>
  <si>
    <t>1449/E</t>
  </si>
  <si>
    <t>1668</t>
  </si>
  <si>
    <t>1612/E</t>
  </si>
  <si>
    <t>10000004593</t>
  </si>
  <si>
    <t>1669</t>
  </si>
  <si>
    <t>10000005674</t>
  </si>
  <si>
    <t>1670</t>
  </si>
  <si>
    <t>5200014626</t>
  </si>
  <si>
    <t>1671</t>
  </si>
  <si>
    <t>5200014627</t>
  </si>
  <si>
    <t>1672</t>
  </si>
  <si>
    <t>5200014785</t>
  </si>
  <si>
    <t>1673</t>
  </si>
  <si>
    <t>5200014786</t>
  </si>
  <si>
    <t>1674</t>
  </si>
  <si>
    <t>5200015039</t>
  </si>
  <si>
    <t>1675</t>
  </si>
  <si>
    <t>5200015031</t>
  </si>
  <si>
    <t>1676</t>
  </si>
  <si>
    <t>5200015035</t>
  </si>
  <si>
    <t>1677</t>
  </si>
  <si>
    <t>5200015036</t>
  </si>
  <si>
    <t>1678</t>
  </si>
  <si>
    <t>5200015037</t>
  </si>
  <si>
    <t>1679</t>
  </si>
  <si>
    <t>5200015033</t>
  </si>
  <si>
    <t>1680</t>
  </si>
  <si>
    <t>5200015032</t>
  </si>
  <si>
    <t>1681</t>
  </si>
  <si>
    <t>5200015040</t>
  </si>
  <si>
    <t>1682</t>
  </si>
  <si>
    <t>5200015034</t>
  </si>
  <si>
    <t>1683</t>
  </si>
  <si>
    <t>5200015038</t>
  </si>
  <si>
    <t>1684</t>
  </si>
  <si>
    <t>9129013016</t>
  </si>
  <si>
    <t>1685</t>
  </si>
  <si>
    <t>12 /PA</t>
  </si>
  <si>
    <t>1686</t>
  </si>
  <si>
    <t>40104976</t>
  </si>
  <si>
    <t>1687</t>
  </si>
  <si>
    <t>40104977</t>
  </si>
  <si>
    <t>1688</t>
  </si>
  <si>
    <t>04156061006</t>
  </si>
  <si>
    <t>IT04156061006</t>
  </si>
  <si>
    <t>2022   730</t>
  </si>
  <si>
    <t>1689</t>
  </si>
  <si>
    <t>01317910121</t>
  </si>
  <si>
    <t>IT01317910121</t>
  </si>
  <si>
    <t>2520717</t>
  </si>
  <si>
    <t>1690</t>
  </si>
  <si>
    <t>126</t>
  </si>
  <si>
    <t>1691</t>
  </si>
  <si>
    <t>FPA 8/2022</t>
  </si>
  <si>
    <t>1692</t>
  </si>
  <si>
    <t>22VF+03582</t>
  </si>
  <si>
    <t>1693</t>
  </si>
  <si>
    <t>22VF+03581</t>
  </si>
  <si>
    <t>1694</t>
  </si>
  <si>
    <t>22VF+03580</t>
  </si>
  <si>
    <t>1695</t>
  </si>
  <si>
    <t>PJ05568559</t>
  </si>
  <si>
    <t>1696</t>
  </si>
  <si>
    <t>BP018544</t>
  </si>
  <si>
    <t>1697</t>
  </si>
  <si>
    <t>BP018542</t>
  </si>
  <si>
    <t>1698</t>
  </si>
  <si>
    <t>BP018543</t>
  </si>
  <si>
    <t>1699</t>
  </si>
  <si>
    <t>BP018541</t>
  </si>
  <si>
    <t>1700</t>
  </si>
  <si>
    <t>BP018649</t>
  </si>
  <si>
    <t>QRTRGR47L21L885D</t>
  </si>
  <si>
    <t>IT01663760369</t>
  </si>
  <si>
    <t>22/MEST_EROS/00</t>
  </si>
  <si>
    <t>1701</t>
  </si>
  <si>
    <t>778</t>
  </si>
  <si>
    <t>1702</t>
  </si>
  <si>
    <t>02325440366</t>
  </si>
  <si>
    <t>IT02325440366</t>
  </si>
  <si>
    <t>15/02</t>
  </si>
  <si>
    <t>1703</t>
  </si>
  <si>
    <t>7822008134</t>
  </si>
  <si>
    <t>1704</t>
  </si>
  <si>
    <t>7822008127</t>
  </si>
  <si>
    <t>1705</t>
  </si>
  <si>
    <t>8222010957</t>
  </si>
  <si>
    <t>1706</t>
  </si>
  <si>
    <t>7822008133</t>
  </si>
  <si>
    <t>1707</t>
  </si>
  <si>
    <t>7822008137</t>
  </si>
  <si>
    <t>1708</t>
  </si>
  <si>
    <t>7822008140</t>
  </si>
  <si>
    <t>1709</t>
  </si>
  <si>
    <t>7822008131</t>
  </si>
  <si>
    <t>1710</t>
  </si>
  <si>
    <t>7822008142</t>
  </si>
  <si>
    <t>1711</t>
  </si>
  <si>
    <t>7822008136</t>
  </si>
  <si>
    <t>1712</t>
  </si>
  <si>
    <t>7822008130</t>
  </si>
  <si>
    <t>1713</t>
  </si>
  <si>
    <t>7822008141</t>
  </si>
  <si>
    <t>1714</t>
  </si>
  <si>
    <t>8222010959</t>
  </si>
  <si>
    <t>1715</t>
  </si>
  <si>
    <t>8222010958</t>
  </si>
  <si>
    <t>1716</t>
  </si>
  <si>
    <t>7822008138</t>
  </si>
  <si>
    <t>1717</t>
  </si>
  <si>
    <t>8222010955</t>
  </si>
  <si>
    <t>1718</t>
  </si>
  <si>
    <t>000015/PA</t>
  </si>
  <si>
    <t>1719</t>
  </si>
  <si>
    <t>SLSLCN65L10L885L</t>
  </si>
  <si>
    <t>IT01680400361</t>
  </si>
  <si>
    <t>4/A</t>
  </si>
  <si>
    <t>1720</t>
  </si>
  <si>
    <t>45/3</t>
  </si>
  <si>
    <t>1721</t>
  </si>
  <si>
    <t>44/3</t>
  </si>
  <si>
    <t>1722</t>
  </si>
  <si>
    <t>00842990152</t>
  </si>
  <si>
    <t>IT00842990152</t>
  </si>
  <si>
    <t>349713794</t>
  </si>
  <si>
    <t>1723</t>
  </si>
  <si>
    <t>454944867</t>
  </si>
  <si>
    <t>1724</t>
  </si>
  <si>
    <t>7822003413</t>
  </si>
  <si>
    <t>1725</t>
  </si>
  <si>
    <t>7822003388</t>
  </si>
  <si>
    <t>1726</t>
  </si>
  <si>
    <t>1352/00</t>
  </si>
  <si>
    <t>1727</t>
  </si>
  <si>
    <t>000045/PA</t>
  </si>
  <si>
    <t>1728</t>
  </si>
  <si>
    <t>5200015045</t>
  </si>
  <si>
    <t>1731</t>
  </si>
  <si>
    <t>5200015044</t>
  </si>
  <si>
    <t>1732</t>
  </si>
  <si>
    <t>XA0000341</t>
  </si>
  <si>
    <t>1733</t>
  </si>
  <si>
    <t>XA0000348</t>
  </si>
  <si>
    <t>28/06/2022</t>
  </si>
  <si>
    <t>07/08/2022</t>
  </si>
  <si>
    <t>1734</t>
  </si>
  <si>
    <t>03168580367</t>
  </si>
  <si>
    <t>IT03168580367</t>
  </si>
  <si>
    <t>SP/221</t>
  </si>
  <si>
    <t>1735</t>
  </si>
  <si>
    <t>74/C</t>
  </si>
  <si>
    <t>1736</t>
  </si>
  <si>
    <t>75/C</t>
  </si>
  <si>
    <t>1737</t>
  </si>
  <si>
    <t>76/C</t>
  </si>
  <si>
    <t>1738</t>
  </si>
  <si>
    <t>78/C</t>
  </si>
  <si>
    <t>1739</t>
  </si>
  <si>
    <t>77/C</t>
  </si>
  <si>
    <t>1740</t>
  </si>
  <si>
    <t>8222008711</t>
  </si>
  <si>
    <t>1741</t>
  </si>
  <si>
    <t>7822006259</t>
  </si>
  <si>
    <t>1742</t>
  </si>
  <si>
    <t>7822006262</t>
  </si>
  <si>
    <t>1743</t>
  </si>
  <si>
    <t>7822006255</t>
  </si>
  <si>
    <t>1744</t>
  </si>
  <si>
    <t>22063442</t>
  </si>
  <si>
    <t>1745</t>
  </si>
  <si>
    <t>22204524</t>
  </si>
  <si>
    <t>22068584</t>
  </si>
  <si>
    <t>22068583</t>
  </si>
  <si>
    <t>1746</t>
  </si>
  <si>
    <t>22082346</t>
  </si>
  <si>
    <t>16/08/2022</t>
  </si>
  <si>
    <t>1747</t>
  </si>
  <si>
    <t>22082344</t>
  </si>
  <si>
    <t>1748</t>
  </si>
  <si>
    <t>22082347</t>
  </si>
  <si>
    <t>1749</t>
  </si>
  <si>
    <t>822000156332</t>
  </si>
  <si>
    <t>08/06/2022</t>
  </si>
  <si>
    <t>1750</t>
  </si>
  <si>
    <t>12/08/2022</t>
  </si>
  <si>
    <t>10000005620</t>
  </si>
  <si>
    <t>1754</t>
  </si>
  <si>
    <t>01403100363</t>
  </si>
  <si>
    <t>IT01403100363</t>
  </si>
  <si>
    <t>1201 PA</t>
  </si>
  <si>
    <t>1755</t>
  </si>
  <si>
    <t>01826260356</t>
  </si>
  <si>
    <t>IT01826260356</t>
  </si>
  <si>
    <t>2/12</t>
  </si>
  <si>
    <t>21/08/2022</t>
  </si>
  <si>
    <t>1756</t>
  </si>
  <si>
    <t>01837320207</t>
  </si>
  <si>
    <t>IT01837320207</t>
  </si>
  <si>
    <t>3850/00</t>
  </si>
  <si>
    <t>1757</t>
  </si>
  <si>
    <t>BP020398</t>
  </si>
  <si>
    <t>18/08/2022</t>
  </si>
  <si>
    <t>1758</t>
  </si>
  <si>
    <t>123</t>
  </si>
  <si>
    <t>1759</t>
  </si>
  <si>
    <t>777</t>
  </si>
  <si>
    <t>1760</t>
  </si>
  <si>
    <t>7822008129</t>
  </si>
  <si>
    <t>1761</t>
  </si>
  <si>
    <t>8222010954</t>
  </si>
  <si>
    <t>1762</t>
  </si>
  <si>
    <t>7822008139</t>
  </si>
  <si>
    <t>1763</t>
  </si>
  <si>
    <t>22082345</t>
  </si>
  <si>
    <t>1764</t>
  </si>
  <si>
    <t>37/3</t>
  </si>
  <si>
    <t>1767</t>
  </si>
  <si>
    <t>7822000456</t>
  </si>
  <si>
    <t>10/04/2022</t>
  </si>
  <si>
    <t>1768</t>
  </si>
  <si>
    <t>SLVLDI57T63D969B</t>
  </si>
  <si>
    <t>IT01719530204</t>
  </si>
  <si>
    <t>FPA 5/22</t>
  </si>
  <si>
    <t>17/08/2022</t>
  </si>
  <si>
    <t>1769</t>
  </si>
  <si>
    <t>000098/P22</t>
  </si>
  <si>
    <t>1770</t>
  </si>
  <si>
    <t>000097/P22</t>
  </si>
  <si>
    <t>1771</t>
  </si>
  <si>
    <t>3453 V9</t>
  </si>
  <si>
    <t>19/08/2022</t>
  </si>
  <si>
    <t>1772</t>
  </si>
  <si>
    <t>3454 V9</t>
  </si>
  <si>
    <t>1773</t>
  </si>
  <si>
    <t>3450 V9</t>
  </si>
  <si>
    <t>1774</t>
  </si>
  <si>
    <t>3451 V9</t>
  </si>
  <si>
    <t>1775</t>
  </si>
  <si>
    <t>112203671004</t>
  </si>
  <si>
    <t>1776</t>
  </si>
  <si>
    <t>112203671007</t>
  </si>
  <si>
    <t>112203671005</t>
  </si>
  <si>
    <t>112203671006</t>
  </si>
  <si>
    <t>112203671008</t>
  </si>
  <si>
    <t>1777</t>
  </si>
  <si>
    <t>281</t>
  </si>
  <si>
    <t>25/08/2022</t>
  </si>
  <si>
    <t>1783</t>
  </si>
  <si>
    <t>XA0000390</t>
  </si>
  <si>
    <t>14/07/2022</t>
  </si>
  <si>
    <t>24/08/2022</t>
  </si>
  <si>
    <t>1786</t>
  </si>
  <si>
    <t>XA0000409</t>
  </si>
  <si>
    <t>29/08/2022</t>
  </si>
  <si>
    <t>1787</t>
  </si>
  <si>
    <t>FNLMSS93L53F257O</t>
  </si>
  <si>
    <t>IT04032910368</t>
  </si>
  <si>
    <t>1/00</t>
  </si>
  <si>
    <t>1788</t>
  </si>
  <si>
    <t>2022   747</t>
  </si>
  <si>
    <t>27/08/2022</t>
  </si>
  <si>
    <t>1789</t>
  </si>
  <si>
    <t>2022   746</t>
  </si>
  <si>
    <t>1790</t>
  </si>
  <si>
    <t>922210009677</t>
  </si>
  <si>
    <t>1791</t>
  </si>
  <si>
    <t>BP020541</t>
  </si>
  <si>
    <t>12/07/2022</t>
  </si>
  <si>
    <t>22/08/2022</t>
  </si>
  <si>
    <t>1792</t>
  </si>
  <si>
    <t>BP020615</t>
  </si>
  <si>
    <t>23/08/2022</t>
  </si>
  <si>
    <t>1793</t>
  </si>
  <si>
    <t>21/02</t>
  </si>
  <si>
    <t>31/08/2022</t>
  </si>
  <si>
    <t>1795</t>
  </si>
  <si>
    <t>7822008627</t>
  </si>
  <si>
    <t>1796</t>
  </si>
  <si>
    <t>48/3</t>
  </si>
  <si>
    <t>1797</t>
  </si>
  <si>
    <t>FPA 6/22</t>
  </si>
  <si>
    <t>1798</t>
  </si>
  <si>
    <t>000102/P22</t>
  </si>
  <si>
    <t>28/08/2022</t>
  </si>
  <si>
    <t>1799</t>
  </si>
  <si>
    <t>000101/P22</t>
  </si>
  <si>
    <t>1800</t>
  </si>
  <si>
    <t>000103/P22</t>
  </si>
  <si>
    <t>1801</t>
  </si>
  <si>
    <t>000105/P22</t>
  </si>
  <si>
    <t>21/07/2022</t>
  </si>
  <si>
    <t>1802</t>
  </si>
  <si>
    <t>03411480373</t>
  </si>
  <si>
    <t>IT00618911200</t>
  </si>
  <si>
    <t>1715/V</t>
  </si>
  <si>
    <t>1803</t>
  </si>
  <si>
    <t>412207587785</t>
  </si>
  <si>
    <t>20/07/2022</t>
  </si>
  <si>
    <t>1804</t>
  </si>
  <si>
    <t>05/09/2022</t>
  </si>
  <si>
    <t>412207587781</t>
  </si>
  <si>
    <t>1805</t>
  </si>
  <si>
    <t>412207587782</t>
  </si>
  <si>
    <t>1806</t>
  </si>
  <si>
    <t>412207587786</t>
  </si>
  <si>
    <t>1807</t>
  </si>
  <si>
    <t>412207587784</t>
  </si>
  <si>
    <t>1808</t>
  </si>
  <si>
    <t>822000172963</t>
  </si>
  <si>
    <t>26/08/2022</t>
  </si>
  <si>
    <t>1812</t>
  </si>
  <si>
    <t>822000172964</t>
  </si>
  <si>
    <t>1813</t>
  </si>
  <si>
    <t>822000172960</t>
  </si>
  <si>
    <t>1814</t>
  </si>
  <si>
    <t>822000172959</t>
  </si>
  <si>
    <t>1815</t>
  </si>
  <si>
    <t>822000172961</t>
  </si>
  <si>
    <t>1816</t>
  </si>
  <si>
    <t>822000172962</t>
  </si>
  <si>
    <t>1817</t>
  </si>
  <si>
    <t>922210009678</t>
  </si>
  <si>
    <t>1819</t>
  </si>
  <si>
    <t>112204201572</t>
  </si>
  <si>
    <t>1820</t>
  </si>
  <si>
    <t>112204201573</t>
  </si>
  <si>
    <t>112204676316</t>
  </si>
  <si>
    <t>1821</t>
  </si>
  <si>
    <t>04303410726</t>
  </si>
  <si>
    <t>IT04303410726</t>
  </si>
  <si>
    <t>8375</t>
  </si>
  <si>
    <t>28/07/2022</t>
  </si>
  <si>
    <t>07/09/2022</t>
  </si>
  <si>
    <t>1839</t>
  </si>
  <si>
    <t>309</t>
  </si>
  <si>
    <t>08/09/2022</t>
  </si>
  <si>
    <t>1840</t>
  </si>
  <si>
    <t>000076/PA</t>
  </si>
  <si>
    <t>1841</t>
  </si>
  <si>
    <t>000075/PA</t>
  </si>
  <si>
    <t>1842</t>
  </si>
  <si>
    <t>000081/PA</t>
  </si>
  <si>
    <t>1843</t>
  </si>
  <si>
    <t>000082/PA</t>
  </si>
  <si>
    <t>1844</t>
  </si>
  <si>
    <t>12202815</t>
  </si>
  <si>
    <t>09/09/2022</t>
  </si>
  <si>
    <t>981</t>
  </si>
  <si>
    <t>1846</t>
  </si>
  <si>
    <t>XA0000425</t>
  </si>
  <si>
    <t>06/09/2022</t>
  </si>
  <si>
    <t>1847</t>
  </si>
  <si>
    <t>9129014793</t>
  </si>
  <si>
    <t>10/09/2022</t>
  </si>
  <si>
    <t>1848</t>
  </si>
  <si>
    <t>02875610368</t>
  </si>
  <si>
    <t>IT02875610368</t>
  </si>
  <si>
    <t>194</t>
  </si>
  <si>
    <t>1849</t>
  </si>
  <si>
    <t>13 /PA</t>
  </si>
  <si>
    <t>1850</t>
  </si>
  <si>
    <t>1831 PA</t>
  </si>
  <si>
    <t>1851</t>
  </si>
  <si>
    <t>1883 PA</t>
  </si>
  <si>
    <t>01/09/2022</t>
  </si>
  <si>
    <t>40122242</t>
  </si>
  <si>
    <t>1852</t>
  </si>
  <si>
    <t>40122240</t>
  </si>
  <si>
    <t>1853</t>
  </si>
  <si>
    <t>40122241</t>
  </si>
  <si>
    <t>1854</t>
  </si>
  <si>
    <t>40123079</t>
  </si>
  <si>
    <t>1855</t>
  </si>
  <si>
    <t>02963230368</t>
  </si>
  <si>
    <t>IT02963230368</t>
  </si>
  <si>
    <t>646</t>
  </si>
  <si>
    <t>04/09/2022</t>
  </si>
  <si>
    <t>1856</t>
  </si>
  <si>
    <t>2524718</t>
  </si>
  <si>
    <t>1860</t>
  </si>
  <si>
    <t>P20</t>
  </si>
  <si>
    <t>1861</t>
  </si>
  <si>
    <t>P19</t>
  </si>
  <si>
    <t>1862</t>
  </si>
  <si>
    <t>22VF+03998</t>
  </si>
  <si>
    <t>1863</t>
  </si>
  <si>
    <t>00051570893</t>
  </si>
  <si>
    <t>IT00051570893</t>
  </si>
  <si>
    <t>9500710260</t>
  </si>
  <si>
    <t>1864</t>
  </si>
  <si>
    <t>03721870362</t>
  </si>
  <si>
    <t>IT03721870362</t>
  </si>
  <si>
    <t>11/99</t>
  </si>
  <si>
    <t>1865</t>
  </si>
  <si>
    <t>BP021063</t>
  </si>
  <si>
    <t>1866</t>
  </si>
  <si>
    <t>BP021064</t>
  </si>
  <si>
    <t>1867</t>
  </si>
  <si>
    <t>00245020367</t>
  </si>
  <si>
    <t>IT00245020367</t>
  </si>
  <si>
    <t>3922/FI</t>
  </si>
  <si>
    <t>1868</t>
  </si>
  <si>
    <t>3220305813</t>
  </si>
  <si>
    <t>1869</t>
  </si>
  <si>
    <t>3220306797</t>
  </si>
  <si>
    <t>1870</t>
  </si>
  <si>
    <t>8222012004</t>
  </si>
  <si>
    <t>1871</t>
  </si>
  <si>
    <t>8222012630</t>
  </si>
  <si>
    <t>1872</t>
  </si>
  <si>
    <t>8222012626</t>
  </si>
  <si>
    <t>1873</t>
  </si>
  <si>
    <t>7822009359</t>
  </si>
  <si>
    <t>1874</t>
  </si>
  <si>
    <t>7822009353</t>
  </si>
  <si>
    <t>1875</t>
  </si>
  <si>
    <t>7822009360</t>
  </si>
  <si>
    <t>1876</t>
  </si>
  <si>
    <t>7822009354</t>
  </si>
  <si>
    <t>1877</t>
  </si>
  <si>
    <t>7822003930</t>
  </si>
  <si>
    <t>1878</t>
  </si>
  <si>
    <t>7822004198</t>
  </si>
  <si>
    <t>1879</t>
  </si>
  <si>
    <t>7822004197</t>
  </si>
  <si>
    <t>1880</t>
  </si>
  <si>
    <t>000114/P22</t>
  </si>
  <si>
    <t>1881</t>
  </si>
  <si>
    <t>000112/P22</t>
  </si>
  <si>
    <t>1882</t>
  </si>
  <si>
    <t>000113/P22</t>
  </si>
  <si>
    <t>1883</t>
  </si>
  <si>
    <t>000115/P22</t>
  </si>
  <si>
    <t>1884</t>
  </si>
  <si>
    <t>0140-000023</t>
  </si>
  <si>
    <t>02/09/2022</t>
  </si>
  <si>
    <t>1885</t>
  </si>
  <si>
    <t>822000187196</t>
  </si>
  <si>
    <t>1888</t>
  </si>
  <si>
    <t>7X02468546</t>
  </si>
  <si>
    <t>1889</t>
  </si>
  <si>
    <t>10000006817</t>
  </si>
  <si>
    <t>1892</t>
  </si>
  <si>
    <t>24/FE</t>
  </si>
  <si>
    <t>1893</t>
  </si>
  <si>
    <t>147</t>
  </si>
  <si>
    <t>1894</t>
  </si>
  <si>
    <t>3/98</t>
  </si>
  <si>
    <t>1895</t>
  </si>
  <si>
    <t>951</t>
  </si>
  <si>
    <t>1896</t>
  </si>
  <si>
    <t>02797850357</t>
  </si>
  <si>
    <t>IT02797850357</t>
  </si>
  <si>
    <t>72-V5-2022</t>
  </si>
  <si>
    <t>1897</t>
  </si>
  <si>
    <t>7822009350</t>
  </si>
  <si>
    <t>1898</t>
  </si>
  <si>
    <t>8222012629</t>
  </si>
  <si>
    <t>1899</t>
  </si>
  <si>
    <t>7822009357</t>
  </si>
  <si>
    <t>1900</t>
  </si>
  <si>
    <t>22082348</t>
  </si>
  <si>
    <t>1901</t>
  </si>
  <si>
    <t>000017/PA</t>
  </si>
  <si>
    <t>1902</t>
  </si>
  <si>
    <t>1656/00</t>
  </si>
  <si>
    <t>1903</t>
  </si>
  <si>
    <t>2778 V9</t>
  </si>
  <si>
    <t>1904</t>
  </si>
  <si>
    <t>8391</t>
  </si>
  <si>
    <t>1905</t>
  </si>
  <si>
    <t>13/09/2022</t>
  </si>
  <si>
    <t>8390</t>
  </si>
  <si>
    <t>1906</t>
  </si>
  <si>
    <t>000979/PA</t>
  </si>
  <si>
    <t>1907</t>
  </si>
  <si>
    <t>5200018277</t>
  </si>
  <si>
    <t>1908</t>
  </si>
  <si>
    <t>5200018278</t>
  </si>
  <si>
    <t>1909</t>
  </si>
  <si>
    <t>5200018534</t>
  </si>
  <si>
    <t>1910</t>
  </si>
  <si>
    <t>5200018535</t>
  </si>
  <si>
    <t>1911</t>
  </si>
  <si>
    <t>5200018777</t>
  </si>
  <si>
    <t>1912</t>
  </si>
  <si>
    <t>5200018769</t>
  </si>
  <si>
    <t>1913</t>
  </si>
  <si>
    <t>5200018778</t>
  </si>
  <si>
    <t>1914</t>
  </si>
  <si>
    <t>5200018772</t>
  </si>
  <si>
    <t>1915</t>
  </si>
  <si>
    <t>5200018770</t>
  </si>
  <si>
    <t>1916</t>
  </si>
  <si>
    <t>5200018779</t>
  </si>
  <si>
    <t>1917</t>
  </si>
  <si>
    <t>5200018776</t>
  </si>
  <si>
    <t>1918</t>
  </si>
  <si>
    <t>5200018773</t>
  </si>
  <si>
    <t>1919</t>
  </si>
  <si>
    <t>5200018774</t>
  </si>
  <si>
    <t>1920</t>
  </si>
  <si>
    <t>5200018780</t>
  </si>
  <si>
    <t>1921</t>
  </si>
  <si>
    <t>5200018771</t>
  </si>
  <si>
    <t>1922</t>
  </si>
  <si>
    <t>5200018775</t>
  </si>
  <si>
    <t>1923</t>
  </si>
  <si>
    <t>XA0000366</t>
  </si>
  <si>
    <t>15/08/2022</t>
  </si>
  <si>
    <t>1924</t>
  </si>
  <si>
    <t>XA0000447</t>
  </si>
  <si>
    <t>15/09/2022</t>
  </si>
  <si>
    <t>1925</t>
  </si>
  <si>
    <t>BP022855</t>
  </si>
  <si>
    <t>14/09/2022</t>
  </si>
  <si>
    <t>1926</t>
  </si>
  <si>
    <t>02334050396</t>
  </si>
  <si>
    <t>IT02334050396</t>
  </si>
  <si>
    <t>146 PA</t>
  </si>
  <si>
    <t>1927</t>
  </si>
  <si>
    <t>155 PA</t>
  </si>
  <si>
    <t>1928</t>
  </si>
  <si>
    <t>102/C</t>
  </si>
  <si>
    <t>1929</t>
  </si>
  <si>
    <t>103/C</t>
  </si>
  <si>
    <t>1930</t>
  </si>
  <si>
    <t>99/C</t>
  </si>
  <si>
    <t>1931</t>
  </si>
  <si>
    <t>97/C</t>
  </si>
  <si>
    <t>1932</t>
  </si>
  <si>
    <t>101/C</t>
  </si>
  <si>
    <t>1933</t>
  </si>
  <si>
    <t>VA-11032</t>
  </si>
  <si>
    <t>1934</t>
  </si>
  <si>
    <t>7822008135</t>
  </si>
  <si>
    <t>1935</t>
  </si>
  <si>
    <t>8222010956</t>
  </si>
  <si>
    <t>1936</t>
  </si>
  <si>
    <t>7822008132</t>
  </si>
  <si>
    <t>1937</t>
  </si>
  <si>
    <t>7822008128</t>
  </si>
  <si>
    <t>1938</t>
  </si>
  <si>
    <t>22100747</t>
  </si>
  <si>
    <t>1939</t>
  </si>
  <si>
    <t>46/3</t>
  </si>
  <si>
    <t>1941</t>
  </si>
  <si>
    <t>43/3</t>
  </si>
  <si>
    <t>1942</t>
  </si>
  <si>
    <t>40/3</t>
  </si>
  <si>
    <t>1943</t>
  </si>
  <si>
    <t>41/3</t>
  </si>
  <si>
    <t>1944</t>
  </si>
  <si>
    <t>38/3</t>
  </si>
  <si>
    <t>1945</t>
  </si>
  <si>
    <t>39/3</t>
  </si>
  <si>
    <t>1946</t>
  </si>
  <si>
    <t>42/3</t>
  </si>
  <si>
    <t>1947</t>
  </si>
  <si>
    <t>SCGLCU60R24F257B</t>
  </si>
  <si>
    <t>IT01809920364</t>
  </si>
  <si>
    <t>44/001</t>
  </si>
  <si>
    <t>1948</t>
  </si>
  <si>
    <t>43/001</t>
  </si>
  <si>
    <t>1949</t>
  </si>
  <si>
    <t>3452 V9</t>
  </si>
  <si>
    <t>1950</t>
  </si>
  <si>
    <t>01725500233</t>
  </si>
  <si>
    <t>IT01725500233</t>
  </si>
  <si>
    <t>20221345/22</t>
  </si>
  <si>
    <t>1951</t>
  </si>
  <si>
    <t>20221341/22</t>
  </si>
  <si>
    <t>1952</t>
  </si>
  <si>
    <t>20221342/22</t>
  </si>
  <si>
    <t>1953</t>
  </si>
  <si>
    <t>20221338/22</t>
  </si>
  <si>
    <t>1954</t>
  </si>
  <si>
    <t>20221339/22</t>
  </si>
  <si>
    <t>1955</t>
  </si>
  <si>
    <t>20221346/22</t>
  </si>
  <si>
    <t>1956</t>
  </si>
  <si>
    <t>20221340/22</t>
  </si>
  <si>
    <t>1957</t>
  </si>
  <si>
    <t>20221343/22</t>
  </si>
  <si>
    <t>1958</t>
  </si>
  <si>
    <t>20221344/22</t>
  </si>
  <si>
    <t>1959</t>
  </si>
  <si>
    <t>LBRNDR76D13B819A</t>
  </si>
  <si>
    <t>IT03540200361</t>
  </si>
  <si>
    <t>4/PA</t>
  </si>
  <si>
    <t>1966</t>
  </si>
  <si>
    <t>16/09/2022</t>
  </si>
  <si>
    <t>9500636428</t>
  </si>
  <si>
    <t>1972</t>
  </si>
  <si>
    <t>CMTBBR70R45F257T</t>
  </si>
  <si>
    <t>IT03531330367</t>
  </si>
  <si>
    <t>1/PA</t>
  </si>
  <si>
    <t>1973</t>
  </si>
  <si>
    <t>20/09/2022</t>
  </si>
  <si>
    <t>P21</t>
  </si>
  <si>
    <t>25/09/2022</t>
  </si>
  <si>
    <t>1974</t>
  </si>
  <si>
    <t>1481/2022</t>
  </si>
  <si>
    <t>1975</t>
  </si>
  <si>
    <t>PJ05692155</t>
  </si>
  <si>
    <t>1976</t>
  </si>
  <si>
    <t>2437-2022/11</t>
  </si>
  <si>
    <t>1977</t>
  </si>
  <si>
    <t>2435-2022/11</t>
  </si>
  <si>
    <t>1978</t>
  </si>
  <si>
    <t>2436-2022/11</t>
  </si>
  <si>
    <t>1979</t>
  </si>
  <si>
    <t>2444-2022/11</t>
  </si>
  <si>
    <t>1980</t>
  </si>
  <si>
    <t>2434-2022/11</t>
  </si>
  <si>
    <t>1981</t>
  </si>
  <si>
    <t>2442-2022/11</t>
  </si>
  <si>
    <t>1982</t>
  </si>
  <si>
    <t>2445-2022/11</t>
  </si>
  <si>
    <t>1983</t>
  </si>
  <si>
    <t>2433-2022/11</t>
  </si>
  <si>
    <t>1984</t>
  </si>
  <si>
    <t>2439-2022/11</t>
  </si>
  <si>
    <t>1985</t>
  </si>
  <si>
    <t>2440-2022/11</t>
  </si>
  <si>
    <t>1986</t>
  </si>
  <si>
    <t>2443-2022/11</t>
  </si>
  <si>
    <t>1987</t>
  </si>
  <si>
    <t>2446-2022/11</t>
  </si>
  <si>
    <t>1988</t>
  </si>
  <si>
    <t>2441-2022/11</t>
  </si>
  <si>
    <t>1989</t>
  </si>
  <si>
    <t>2438-2022/11</t>
  </si>
  <si>
    <t>1990</t>
  </si>
  <si>
    <t>2447-2022/11</t>
  </si>
  <si>
    <t>1991</t>
  </si>
  <si>
    <t>156 PA</t>
  </si>
  <si>
    <t>1992</t>
  </si>
  <si>
    <t>03274460371</t>
  </si>
  <si>
    <t>IT03274460371</t>
  </si>
  <si>
    <t>2/201</t>
  </si>
  <si>
    <t>1993</t>
  </si>
  <si>
    <t>01035630365</t>
  </si>
  <si>
    <t>IT01035630365</t>
  </si>
  <si>
    <t>1/12/3</t>
  </si>
  <si>
    <t>2000</t>
  </si>
  <si>
    <t>23/09/2022</t>
  </si>
  <si>
    <t>10000007762</t>
  </si>
  <si>
    <t>2001</t>
  </si>
  <si>
    <t>XA0000372</t>
  </si>
  <si>
    <t>2002</t>
  </si>
  <si>
    <t>28/001</t>
  </si>
  <si>
    <t>2003</t>
  </si>
  <si>
    <t>31/001</t>
  </si>
  <si>
    <t>2004</t>
  </si>
  <si>
    <t>BP023009</t>
  </si>
  <si>
    <t>2005</t>
  </si>
  <si>
    <t>BP023025</t>
  </si>
  <si>
    <t>11/08/2022</t>
  </si>
  <si>
    <t>21/09/2022</t>
  </si>
  <si>
    <t>2006</t>
  </si>
  <si>
    <t>7822009352</t>
  </si>
  <si>
    <t>2009</t>
  </si>
  <si>
    <t>7822009358</t>
  </si>
  <si>
    <t>2010</t>
  </si>
  <si>
    <t>8222012625</t>
  </si>
  <si>
    <t>2011</t>
  </si>
  <si>
    <t>22100746</t>
  </si>
  <si>
    <t>2012</t>
  </si>
  <si>
    <t>22100745</t>
  </si>
  <si>
    <t>2013</t>
  </si>
  <si>
    <t>53/3</t>
  </si>
  <si>
    <t>2014</t>
  </si>
  <si>
    <t>FLTGPP69L29A783P</t>
  </si>
  <si>
    <t>IT02502360361</t>
  </si>
  <si>
    <t>1/11/56</t>
  </si>
  <si>
    <t>29/09/2022</t>
  </si>
  <si>
    <t>2017</t>
  </si>
  <si>
    <t>26/09/2022</t>
  </si>
  <si>
    <t>922210012965</t>
  </si>
  <si>
    <t>28/09/2022</t>
  </si>
  <si>
    <t>2018</t>
  </si>
  <si>
    <t>1010781668</t>
  </si>
  <si>
    <t>2019</t>
  </si>
  <si>
    <t>8H00275841</t>
  </si>
  <si>
    <t>2020</t>
  </si>
  <si>
    <t>8H00277653</t>
  </si>
  <si>
    <t>2021</t>
  </si>
  <si>
    <t>8H00525503</t>
  </si>
  <si>
    <t>2022</t>
  </si>
  <si>
    <t>8H00522792</t>
  </si>
  <si>
    <t>2023</t>
  </si>
  <si>
    <t>822000205089</t>
  </si>
  <si>
    <t>2046</t>
  </si>
  <si>
    <t>30/09/2022</t>
  </si>
  <si>
    <t>822000205090</t>
  </si>
  <si>
    <t>2047</t>
  </si>
  <si>
    <t>822000205086</t>
  </si>
  <si>
    <t>2048</t>
  </si>
  <si>
    <t>822000205085</t>
  </si>
  <si>
    <t>2049</t>
  </si>
  <si>
    <t>822000205087</t>
  </si>
  <si>
    <t>2050</t>
  </si>
  <si>
    <t>822000205088</t>
  </si>
  <si>
    <t>2051</t>
  </si>
  <si>
    <t>8H00524873</t>
  </si>
  <si>
    <t>2052</t>
  </si>
  <si>
    <t>8H00519965</t>
  </si>
  <si>
    <t>2053</t>
  </si>
  <si>
    <t>412208816949</t>
  </si>
  <si>
    <t>22/09/2022</t>
  </si>
  <si>
    <t>2054</t>
  </si>
  <si>
    <t>412208816948</t>
  </si>
  <si>
    <t>2055</t>
  </si>
  <si>
    <t>412208816953</t>
  </si>
  <si>
    <t>2056</t>
  </si>
  <si>
    <t>412208816952</t>
  </si>
  <si>
    <t>2057</t>
  </si>
  <si>
    <t>8H00518817</t>
  </si>
  <si>
    <t>2058</t>
  </si>
  <si>
    <t>8H00523777</t>
  </si>
  <si>
    <t>2059</t>
  </si>
  <si>
    <t>8H00522321</t>
  </si>
  <si>
    <t>2060</t>
  </si>
  <si>
    <t>8H00518486</t>
  </si>
  <si>
    <t>2061</t>
  </si>
  <si>
    <t>412208816950</t>
  </si>
  <si>
    <t>2062</t>
  </si>
  <si>
    <t>8H00520538</t>
  </si>
  <si>
    <t>2063</t>
  </si>
  <si>
    <t>8H00518487</t>
  </si>
  <si>
    <t>2064</t>
  </si>
  <si>
    <t>8H00522803</t>
  </si>
  <si>
    <t>2065</t>
  </si>
  <si>
    <t>412208816951</t>
  </si>
  <si>
    <t>2066</t>
  </si>
  <si>
    <t>8H00525069</t>
  </si>
  <si>
    <t>2067</t>
  </si>
  <si>
    <t>8H00522089</t>
  </si>
  <si>
    <t>2068</t>
  </si>
  <si>
    <t>922210012964</t>
  </si>
  <si>
    <t>2069</t>
  </si>
  <si>
    <t>DIFFERENZA IN GIORNI EFFETTIVI TRA PAGAMENTO E SCADENZA</t>
  </si>
  <si>
    <t>RITARDO PONDERATO</t>
  </si>
  <si>
    <t>TEMPESTIVITA' PAGAMENTI 3 TRIMESTRE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</si>
</sst>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45" applyFont="1" applyFill="1" applyAlignment="1">
      <alignment wrapText="1"/>
      <protection/>
    </xf>
    <xf numFmtId="43" fontId="1" fillId="0" borderId="0" xfId="43" applyFont="1" applyFill="1" applyAlignment="1">
      <alignment wrapText="1"/>
    </xf>
    <xf numFmtId="43" fontId="17" fillId="33" borderId="10" xfId="46" applyNumberFormat="1" applyFont="1" applyFill="1" applyBorder="1" applyAlignment="1" applyProtection="1">
      <alignment horizontal="center"/>
      <protection/>
    </xf>
    <xf numFmtId="0" fontId="17" fillId="33" borderId="11" xfId="46" applyFont="1" applyFill="1" applyBorder="1" applyAlignment="1" applyProtection="1">
      <alignment horizontal="center"/>
      <protection/>
    </xf>
    <xf numFmtId="0" fontId="17" fillId="33" borderId="12" xfId="46" applyFont="1" applyFill="1" applyBorder="1" applyAlignment="1" applyProtection="1">
      <alignment horizontal="center"/>
      <protection/>
    </xf>
    <xf numFmtId="0" fontId="17" fillId="33" borderId="13" xfId="46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0"/>
  <sheetViews>
    <sheetView tabSelected="1" workbookViewId="0" topLeftCell="A542">
      <selection activeCell="S333" sqref="S333"/>
    </sheetView>
  </sheetViews>
  <sheetFormatPr defaultColWidth="9.140625" defaultRowHeight="19.5" customHeight="1"/>
  <cols>
    <col min="1" max="1" width="19.28125" style="0" bestFit="1" customWidth="1"/>
    <col min="2" max="2" width="13.7109375" style="0" bestFit="1" customWidth="1"/>
    <col min="3" max="3" width="17.2812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9.28125" style="0" bestFit="1" customWidth="1"/>
    <col min="9" max="9" width="11.28125" style="0" bestFit="1" customWidth="1"/>
    <col min="10" max="10" width="10.7109375" style="0" bestFit="1" customWidth="1"/>
    <col min="11" max="11" width="18.8515625" style="0" customWidth="1"/>
    <col min="12" max="12" width="15.7109375" style="0" customWidth="1"/>
  </cols>
  <sheetData>
    <row r="1" spans="1:12" ht="76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2" t="s">
        <v>1428</v>
      </c>
      <c r="L1" s="3" t="s">
        <v>1429</v>
      </c>
    </row>
    <row r="2" spans="1:12" ht="19.5" customHeight="1">
      <c r="A2" t="s">
        <v>10</v>
      </c>
      <c r="B2" t="s">
        <v>11</v>
      </c>
      <c r="C2" t="s">
        <v>12</v>
      </c>
      <c r="D2" t="s">
        <v>13</v>
      </c>
      <c r="E2" s="1">
        <v>45.8</v>
      </c>
      <c r="F2" s="1">
        <v>45.8</v>
      </c>
      <c r="G2" t="s">
        <v>14</v>
      </c>
      <c r="H2" s="1">
        <v>45.8</v>
      </c>
      <c r="I2" t="s">
        <v>15</v>
      </c>
      <c r="J2" t="s">
        <v>16</v>
      </c>
      <c r="K2">
        <f>J2-G2</f>
        <v>-4</v>
      </c>
      <c r="L2">
        <f>K2*H2</f>
        <v>-183.2</v>
      </c>
    </row>
    <row r="3" spans="1:12" ht="19.5" customHeight="1">
      <c r="A3" t="s">
        <v>17</v>
      </c>
      <c r="B3" t="s">
        <v>18</v>
      </c>
      <c r="C3" t="s">
        <v>19</v>
      </c>
      <c r="D3" t="s">
        <v>20</v>
      </c>
      <c r="E3" s="1">
        <v>1826.91</v>
      </c>
      <c r="F3" s="1">
        <v>1497.46</v>
      </c>
      <c r="G3" t="s">
        <v>21</v>
      </c>
      <c r="H3" s="1">
        <v>1497.46</v>
      </c>
      <c r="I3" t="s">
        <v>22</v>
      </c>
      <c r="J3" t="s">
        <v>16</v>
      </c>
      <c r="K3">
        <f aca="true" t="shared" si="0" ref="K3:K66">J3-G3</f>
        <v>4</v>
      </c>
      <c r="L3">
        <f aca="true" t="shared" si="1" ref="L3:L66">K3*H3</f>
        <v>5989.84</v>
      </c>
    </row>
    <row r="4" spans="1:12" ht="19.5" customHeight="1">
      <c r="A4" t="s">
        <v>17</v>
      </c>
      <c r="B4" t="s">
        <v>18</v>
      </c>
      <c r="C4" t="s">
        <v>23</v>
      </c>
      <c r="D4" t="s">
        <v>20</v>
      </c>
      <c r="E4" s="1">
        <v>1631.35</v>
      </c>
      <c r="F4" s="1">
        <v>1337.17</v>
      </c>
      <c r="G4" t="s">
        <v>21</v>
      </c>
      <c r="H4" s="1">
        <v>1337.17</v>
      </c>
      <c r="I4" t="s">
        <v>24</v>
      </c>
      <c r="J4" t="s">
        <v>16</v>
      </c>
      <c r="K4">
        <f t="shared" si="0"/>
        <v>4</v>
      </c>
      <c r="L4">
        <f t="shared" si="1"/>
        <v>5348.68</v>
      </c>
    </row>
    <row r="5" spans="1:12" ht="19.5" customHeight="1">
      <c r="A5" t="s">
        <v>17</v>
      </c>
      <c r="B5" t="s">
        <v>18</v>
      </c>
      <c r="C5" t="s">
        <v>25</v>
      </c>
      <c r="D5" t="s">
        <v>20</v>
      </c>
      <c r="E5" s="1">
        <v>716.76</v>
      </c>
      <c r="F5" s="1">
        <v>587.51</v>
      </c>
      <c r="G5" t="s">
        <v>21</v>
      </c>
      <c r="H5" s="1">
        <v>587.51</v>
      </c>
      <c r="I5" t="s">
        <v>26</v>
      </c>
      <c r="J5" t="s">
        <v>16</v>
      </c>
      <c r="K5">
        <f t="shared" si="0"/>
        <v>4</v>
      </c>
      <c r="L5">
        <f t="shared" si="1"/>
        <v>2350.04</v>
      </c>
    </row>
    <row r="6" spans="1:12" ht="19.5" customHeight="1">
      <c r="A6" t="s">
        <v>17</v>
      </c>
      <c r="B6" t="s">
        <v>18</v>
      </c>
      <c r="C6" t="s">
        <v>27</v>
      </c>
      <c r="D6" t="s">
        <v>20</v>
      </c>
      <c r="E6" s="1">
        <v>621.51</v>
      </c>
      <c r="F6" s="1">
        <v>509.43</v>
      </c>
      <c r="G6" t="s">
        <v>21</v>
      </c>
      <c r="H6" s="1">
        <v>509.43</v>
      </c>
      <c r="I6" t="s">
        <v>28</v>
      </c>
      <c r="J6" t="s">
        <v>16</v>
      </c>
      <c r="K6">
        <f t="shared" si="0"/>
        <v>4</v>
      </c>
      <c r="L6">
        <f t="shared" si="1"/>
        <v>2037.72</v>
      </c>
    </row>
    <row r="7" spans="1:12" ht="19.5" customHeight="1">
      <c r="A7" t="s">
        <v>17</v>
      </c>
      <c r="B7" t="s">
        <v>18</v>
      </c>
      <c r="C7" t="s">
        <v>29</v>
      </c>
      <c r="D7" t="s">
        <v>20</v>
      </c>
      <c r="E7" s="1">
        <v>474.32</v>
      </c>
      <c r="F7" s="1">
        <v>388.79</v>
      </c>
      <c r="G7" t="s">
        <v>21</v>
      </c>
      <c r="H7" s="1">
        <v>388.79</v>
      </c>
      <c r="I7" t="s">
        <v>30</v>
      </c>
      <c r="J7" t="s">
        <v>16</v>
      </c>
      <c r="K7">
        <f t="shared" si="0"/>
        <v>4</v>
      </c>
      <c r="L7">
        <f t="shared" si="1"/>
        <v>1555.16</v>
      </c>
    </row>
    <row r="8" spans="1:12" ht="19.5" customHeight="1">
      <c r="A8" t="s">
        <v>17</v>
      </c>
      <c r="B8" t="s">
        <v>18</v>
      </c>
      <c r="C8" t="s">
        <v>31</v>
      </c>
      <c r="D8" t="s">
        <v>20</v>
      </c>
      <c r="E8" s="1">
        <v>400.96</v>
      </c>
      <c r="F8" s="1">
        <v>328.65</v>
      </c>
      <c r="G8" t="s">
        <v>21</v>
      </c>
      <c r="H8" s="1">
        <v>328.65</v>
      </c>
      <c r="I8" t="s">
        <v>32</v>
      </c>
      <c r="J8" t="s">
        <v>16</v>
      </c>
      <c r="K8">
        <f t="shared" si="0"/>
        <v>4</v>
      </c>
      <c r="L8">
        <f t="shared" si="1"/>
        <v>1314.6</v>
      </c>
    </row>
    <row r="9" spans="1:12" ht="19.5" customHeight="1">
      <c r="A9" t="s">
        <v>33</v>
      </c>
      <c r="B9" t="s">
        <v>34</v>
      </c>
      <c r="C9" t="s">
        <v>35</v>
      </c>
      <c r="D9" t="s">
        <v>36</v>
      </c>
      <c r="E9" s="1">
        <v>1941.72</v>
      </c>
      <c r="F9" s="1">
        <v>1591.57</v>
      </c>
      <c r="G9" t="s">
        <v>37</v>
      </c>
      <c r="H9" s="1">
        <v>1591.57</v>
      </c>
      <c r="I9" t="s">
        <v>38</v>
      </c>
      <c r="J9" t="s">
        <v>16</v>
      </c>
      <c r="K9">
        <f t="shared" si="0"/>
        <v>2</v>
      </c>
      <c r="L9">
        <f t="shared" si="1"/>
        <v>3183.14</v>
      </c>
    </row>
    <row r="10" spans="1:12" ht="19.5" customHeight="1">
      <c r="A10" t="s">
        <v>39</v>
      </c>
      <c r="B10" t="s">
        <v>34</v>
      </c>
      <c r="C10" t="s">
        <v>40</v>
      </c>
      <c r="D10" t="s">
        <v>41</v>
      </c>
      <c r="E10" s="1">
        <v>17.95</v>
      </c>
      <c r="F10" s="1">
        <v>16.32</v>
      </c>
      <c r="G10" t="s">
        <v>42</v>
      </c>
      <c r="H10" s="1">
        <v>16.32</v>
      </c>
      <c r="I10" t="s">
        <v>43</v>
      </c>
      <c r="J10" t="s">
        <v>16</v>
      </c>
      <c r="K10">
        <f t="shared" si="0"/>
        <v>1</v>
      </c>
      <c r="L10">
        <f t="shared" si="1"/>
        <v>16.32</v>
      </c>
    </row>
    <row r="11" spans="1:12" ht="19.5" customHeight="1">
      <c r="A11" t="s">
        <v>39</v>
      </c>
      <c r="B11" t="s">
        <v>34</v>
      </c>
      <c r="C11" t="s">
        <v>44</v>
      </c>
      <c r="D11" t="s">
        <v>41</v>
      </c>
      <c r="E11" s="1">
        <v>685.58</v>
      </c>
      <c r="F11" s="1">
        <v>623.25</v>
      </c>
      <c r="G11" t="s">
        <v>42</v>
      </c>
      <c r="H11" s="1">
        <v>623.25</v>
      </c>
      <c r="I11" t="s">
        <v>43</v>
      </c>
      <c r="J11" t="s">
        <v>16</v>
      </c>
      <c r="K11">
        <f t="shared" si="0"/>
        <v>1</v>
      </c>
      <c r="L11">
        <f t="shared" si="1"/>
        <v>623.25</v>
      </c>
    </row>
    <row r="12" spans="1:12" ht="19.5" customHeight="1">
      <c r="A12" t="s">
        <v>45</v>
      </c>
      <c r="B12" t="s">
        <v>46</v>
      </c>
      <c r="C12" t="s">
        <v>47</v>
      </c>
      <c r="D12" t="s">
        <v>48</v>
      </c>
      <c r="E12" s="1">
        <v>126.41</v>
      </c>
      <c r="F12" s="1">
        <v>121.12</v>
      </c>
      <c r="G12" t="s">
        <v>49</v>
      </c>
      <c r="H12" s="1">
        <v>121.12</v>
      </c>
      <c r="I12" t="s">
        <v>50</v>
      </c>
      <c r="J12" t="s">
        <v>51</v>
      </c>
      <c r="K12">
        <f t="shared" si="0"/>
        <v>32</v>
      </c>
      <c r="L12">
        <f t="shared" si="1"/>
        <v>3875.84</v>
      </c>
    </row>
    <row r="13" spans="1:12" ht="19.5" customHeight="1">
      <c r="A13" t="s">
        <v>45</v>
      </c>
      <c r="B13" t="s">
        <v>46</v>
      </c>
      <c r="C13" t="s">
        <v>52</v>
      </c>
      <c r="D13" t="s">
        <v>48</v>
      </c>
      <c r="E13" s="1">
        <v>103.25</v>
      </c>
      <c r="F13" s="1">
        <v>98.85</v>
      </c>
      <c r="G13" t="s">
        <v>49</v>
      </c>
      <c r="H13" s="1">
        <v>98.85</v>
      </c>
      <c r="I13" t="s">
        <v>53</v>
      </c>
      <c r="J13" t="s">
        <v>51</v>
      </c>
      <c r="K13">
        <f t="shared" si="0"/>
        <v>32</v>
      </c>
      <c r="L13">
        <f t="shared" si="1"/>
        <v>3163.2</v>
      </c>
    </row>
    <row r="14" spans="1:12" ht="19.5" customHeight="1">
      <c r="A14" t="s">
        <v>54</v>
      </c>
      <c r="B14" t="s">
        <v>55</v>
      </c>
      <c r="C14" t="s">
        <v>56</v>
      </c>
      <c r="D14" t="s">
        <v>57</v>
      </c>
      <c r="E14" s="1">
        <v>1068.15</v>
      </c>
      <c r="F14" s="1">
        <v>875.53</v>
      </c>
      <c r="G14" t="s">
        <v>58</v>
      </c>
      <c r="H14" s="1">
        <v>875.53</v>
      </c>
      <c r="I14" t="s">
        <v>59</v>
      </c>
      <c r="J14" t="s">
        <v>51</v>
      </c>
      <c r="K14">
        <f t="shared" si="0"/>
        <v>1</v>
      </c>
      <c r="L14">
        <f t="shared" si="1"/>
        <v>875.53</v>
      </c>
    </row>
    <row r="15" spans="1:12" ht="19.5" customHeight="1">
      <c r="A15" t="s">
        <v>60</v>
      </c>
      <c r="B15" t="s">
        <v>61</v>
      </c>
      <c r="C15" t="s">
        <v>62</v>
      </c>
      <c r="D15" t="s">
        <v>63</v>
      </c>
      <c r="E15" s="1">
        <v>728</v>
      </c>
      <c r="F15" s="1">
        <v>728</v>
      </c>
      <c r="G15" t="s">
        <v>64</v>
      </c>
      <c r="H15" s="1">
        <v>728</v>
      </c>
      <c r="I15" t="s">
        <v>65</v>
      </c>
      <c r="J15" t="s">
        <v>51</v>
      </c>
      <c r="K15">
        <f t="shared" si="0"/>
        <v>50</v>
      </c>
      <c r="L15">
        <f t="shared" si="1"/>
        <v>36400</v>
      </c>
    </row>
    <row r="16" spans="1:12" ht="19.5" customHeight="1">
      <c r="A16" t="s">
        <v>66</v>
      </c>
      <c r="B16" t="s">
        <v>67</v>
      </c>
      <c r="C16" t="s">
        <v>68</v>
      </c>
      <c r="D16" t="s">
        <v>57</v>
      </c>
      <c r="E16" s="1">
        <v>83.48</v>
      </c>
      <c r="F16" s="1">
        <v>79.5</v>
      </c>
      <c r="G16" t="s">
        <v>58</v>
      </c>
      <c r="H16" s="1">
        <v>79.5</v>
      </c>
      <c r="I16" t="s">
        <v>69</v>
      </c>
      <c r="J16" t="s">
        <v>51</v>
      </c>
      <c r="K16">
        <f t="shared" si="0"/>
        <v>1</v>
      </c>
      <c r="L16">
        <f t="shared" si="1"/>
        <v>79.5</v>
      </c>
    </row>
    <row r="17" spans="1:12" ht="19.5" customHeight="1">
      <c r="A17" t="s">
        <v>70</v>
      </c>
      <c r="B17" t="s">
        <v>71</v>
      </c>
      <c r="C17" t="s">
        <v>72</v>
      </c>
      <c r="D17" t="s">
        <v>73</v>
      </c>
      <c r="E17" s="1">
        <v>400</v>
      </c>
      <c r="F17" s="1">
        <v>400</v>
      </c>
      <c r="G17" t="s">
        <v>42</v>
      </c>
      <c r="H17" s="1">
        <v>400</v>
      </c>
      <c r="I17" t="s">
        <v>74</v>
      </c>
      <c r="J17" t="s">
        <v>51</v>
      </c>
      <c r="K17">
        <f t="shared" si="0"/>
        <v>11</v>
      </c>
      <c r="L17">
        <f t="shared" si="1"/>
        <v>4400</v>
      </c>
    </row>
    <row r="18" spans="1:12" ht="19.5" customHeight="1">
      <c r="A18" t="s">
        <v>75</v>
      </c>
      <c r="B18" t="s">
        <v>76</v>
      </c>
      <c r="C18" t="s">
        <v>77</v>
      </c>
      <c r="D18" t="s">
        <v>57</v>
      </c>
      <c r="E18" s="1">
        <v>1049.2</v>
      </c>
      <c r="F18" s="1">
        <v>860</v>
      </c>
      <c r="G18" t="s">
        <v>58</v>
      </c>
      <c r="H18" s="1">
        <v>860</v>
      </c>
      <c r="I18" t="s">
        <v>78</v>
      </c>
      <c r="J18" t="s">
        <v>51</v>
      </c>
      <c r="K18">
        <f t="shared" si="0"/>
        <v>1</v>
      </c>
      <c r="L18">
        <f t="shared" si="1"/>
        <v>860</v>
      </c>
    </row>
    <row r="19" spans="1:12" ht="19.5" customHeight="1">
      <c r="A19" t="s">
        <v>79</v>
      </c>
      <c r="B19" t="s">
        <v>80</v>
      </c>
      <c r="C19" t="s">
        <v>81</v>
      </c>
      <c r="D19" t="s">
        <v>82</v>
      </c>
      <c r="E19" s="1">
        <v>22.42</v>
      </c>
      <c r="F19" s="1">
        <v>18.38</v>
      </c>
      <c r="G19" t="s">
        <v>58</v>
      </c>
      <c r="H19" s="1">
        <v>18.38</v>
      </c>
      <c r="I19" t="s">
        <v>83</v>
      </c>
      <c r="J19" t="s">
        <v>51</v>
      </c>
      <c r="K19">
        <f t="shared" si="0"/>
        <v>1</v>
      </c>
      <c r="L19">
        <f t="shared" si="1"/>
        <v>18.38</v>
      </c>
    </row>
    <row r="20" spans="1:12" ht="19.5" customHeight="1">
      <c r="A20" t="s">
        <v>79</v>
      </c>
      <c r="B20" t="s">
        <v>80</v>
      </c>
      <c r="C20" t="s">
        <v>84</v>
      </c>
      <c r="D20" t="s">
        <v>57</v>
      </c>
      <c r="E20" s="1">
        <v>30.82</v>
      </c>
      <c r="F20" s="1">
        <v>25.63</v>
      </c>
      <c r="G20" t="s">
        <v>58</v>
      </c>
      <c r="H20" s="1">
        <v>25.63</v>
      </c>
      <c r="I20" t="s">
        <v>85</v>
      </c>
      <c r="J20" t="s">
        <v>51</v>
      </c>
      <c r="K20">
        <f t="shared" si="0"/>
        <v>1</v>
      </c>
      <c r="L20">
        <f t="shared" si="1"/>
        <v>25.63</v>
      </c>
    </row>
    <row r="21" spans="1:12" ht="19.5" customHeight="1">
      <c r="A21" t="s">
        <v>86</v>
      </c>
      <c r="B21" t="s">
        <v>87</v>
      </c>
      <c r="C21" t="s">
        <v>88</v>
      </c>
      <c r="D21" t="s">
        <v>57</v>
      </c>
      <c r="E21" s="1">
        <v>549.2</v>
      </c>
      <c r="F21" s="1">
        <v>450.16</v>
      </c>
      <c r="G21" t="s">
        <v>58</v>
      </c>
      <c r="H21" s="1">
        <v>450.16</v>
      </c>
      <c r="I21" t="s">
        <v>89</v>
      </c>
      <c r="J21" t="s">
        <v>51</v>
      </c>
      <c r="K21">
        <f t="shared" si="0"/>
        <v>1</v>
      </c>
      <c r="L21">
        <f t="shared" si="1"/>
        <v>450.16</v>
      </c>
    </row>
    <row r="22" spans="1:12" ht="19.5" customHeight="1">
      <c r="A22" t="s">
        <v>90</v>
      </c>
      <c r="B22" t="s">
        <v>91</v>
      </c>
      <c r="C22" t="s">
        <v>92</v>
      </c>
      <c r="D22" t="s">
        <v>57</v>
      </c>
      <c r="E22" s="1">
        <v>459.2</v>
      </c>
      <c r="F22" s="1">
        <v>459.2</v>
      </c>
      <c r="G22" t="s">
        <v>58</v>
      </c>
      <c r="H22" s="1">
        <v>459.2</v>
      </c>
      <c r="I22" t="s">
        <v>93</v>
      </c>
      <c r="J22" t="s">
        <v>51</v>
      </c>
      <c r="K22">
        <f t="shared" si="0"/>
        <v>1</v>
      </c>
      <c r="L22">
        <f t="shared" si="1"/>
        <v>459.2</v>
      </c>
    </row>
    <row r="23" spans="1:12" ht="19.5" customHeight="1">
      <c r="A23" t="s">
        <v>94</v>
      </c>
      <c r="B23" t="s">
        <v>95</v>
      </c>
      <c r="C23" t="s">
        <v>96</v>
      </c>
      <c r="D23" t="s">
        <v>97</v>
      </c>
      <c r="E23" s="1">
        <v>779.53</v>
      </c>
      <c r="F23" s="1">
        <v>626.68</v>
      </c>
      <c r="G23" t="s">
        <v>98</v>
      </c>
      <c r="H23" s="1">
        <v>626.68</v>
      </c>
      <c r="I23" t="s">
        <v>99</v>
      </c>
      <c r="J23" t="s">
        <v>51</v>
      </c>
      <c r="K23">
        <f t="shared" si="0"/>
        <v>5</v>
      </c>
      <c r="L23">
        <f t="shared" si="1"/>
        <v>3133.3999999999996</v>
      </c>
    </row>
    <row r="24" spans="1:12" ht="19.5" customHeight="1">
      <c r="A24" t="s">
        <v>100</v>
      </c>
      <c r="B24" t="s">
        <v>101</v>
      </c>
      <c r="C24" t="s">
        <v>102</v>
      </c>
      <c r="D24" t="s">
        <v>57</v>
      </c>
      <c r="E24" s="1">
        <v>1853.79</v>
      </c>
      <c r="F24" s="1">
        <v>1519.5</v>
      </c>
      <c r="G24" t="s">
        <v>58</v>
      </c>
      <c r="H24" s="1">
        <v>1519.5</v>
      </c>
      <c r="I24" t="s">
        <v>103</v>
      </c>
      <c r="J24" t="s">
        <v>51</v>
      </c>
      <c r="K24">
        <f t="shared" si="0"/>
        <v>1</v>
      </c>
      <c r="L24">
        <f t="shared" si="1"/>
        <v>1519.5</v>
      </c>
    </row>
    <row r="25" spans="1:12" ht="19.5" customHeight="1">
      <c r="A25" t="s">
        <v>104</v>
      </c>
      <c r="B25" t="s">
        <v>105</v>
      </c>
      <c r="C25" t="s">
        <v>106</v>
      </c>
      <c r="D25" t="s">
        <v>107</v>
      </c>
      <c r="E25" s="1">
        <v>402</v>
      </c>
      <c r="F25" s="1">
        <v>402</v>
      </c>
      <c r="G25" t="s">
        <v>108</v>
      </c>
      <c r="H25" s="1">
        <v>402</v>
      </c>
      <c r="I25" t="s">
        <v>109</v>
      </c>
      <c r="J25" t="s">
        <v>51</v>
      </c>
      <c r="K25">
        <f t="shared" si="0"/>
        <v>4</v>
      </c>
      <c r="L25">
        <f t="shared" si="1"/>
        <v>1608</v>
      </c>
    </row>
    <row r="26" spans="1:12" ht="19.5" customHeight="1">
      <c r="A26" t="s">
        <v>110</v>
      </c>
      <c r="B26" t="s">
        <v>111</v>
      </c>
      <c r="C26" t="s">
        <v>112</v>
      </c>
      <c r="D26" t="s">
        <v>97</v>
      </c>
      <c r="E26" s="1">
        <v>351.86</v>
      </c>
      <c r="F26" s="1">
        <v>288.41</v>
      </c>
      <c r="G26" t="s">
        <v>98</v>
      </c>
      <c r="H26" s="1">
        <v>288.41</v>
      </c>
      <c r="I26" t="s">
        <v>113</v>
      </c>
      <c r="J26" t="s">
        <v>51</v>
      </c>
      <c r="K26">
        <f t="shared" si="0"/>
        <v>5</v>
      </c>
      <c r="L26">
        <f t="shared" si="1"/>
        <v>1442.0500000000002</v>
      </c>
    </row>
    <row r="27" spans="1:12" ht="19.5" customHeight="1">
      <c r="A27" t="s">
        <v>110</v>
      </c>
      <c r="B27" t="s">
        <v>111</v>
      </c>
      <c r="C27" t="s">
        <v>114</v>
      </c>
      <c r="D27" t="s">
        <v>97</v>
      </c>
      <c r="E27" s="1">
        <v>2255.39</v>
      </c>
      <c r="F27" s="1">
        <v>2168.64</v>
      </c>
      <c r="G27" t="s">
        <v>98</v>
      </c>
      <c r="H27" s="1">
        <v>2168.64</v>
      </c>
      <c r="I27" t="s">
        <v>115</v>
      </c>
      <c r="J27" t="s">
        <v>51</v>
      </c>
      <c r="K27">
        <f t="shared" si="0"/>
        <v>5</v>
      </c>
      <c r="L27">
        <f t="shared" si="1"/>
        <v>10843.199999999999</v>
      </c>
    </row>
    <row r="28" spans="1:12" ht="19.5" customHeight="1">
      <c r="A28" t="s">
        <v>110</v>
      </c>
      <c r="B28" t="s">
        <v>111</v>
      </c>
      <c r="C28" t="s">
        <v>116</v>
      </c>
      <c r="D28" t="s">
        <v>97</v>
      </c>
      <c r="E28" s="1">
        <v>581.17</v>
      </c>
      <c r="F28" s="1">
        <v>558.82</v>
      </c>
      <c r="G28" t="s">
        <v>98</v>
      </c>
      <c r="H28" s="1">
        <v>558.82</v>
      </c>
      <c r="I28" t="s">
        <v>117</v>
      </c>
      <c r="J28" t="s">
        <v>51</v>
      </c>
      <c r="K28">
        <f t="shared" si="0"/>
        <v>5</v>
      </c>
      <c r="L28">
        <f t="shared" si="1"/>
        <v>2794.1000000000004</v>
      </c>
    </row>
    <row r="29" spans="1:12" ht="19.5" customHeight="1">
      <c r="A29" t="s">
        <v>118</v>
      </c>
      <c r="B29" t="s">
        <v>119</v>
      </c>
      <c r="C29" t="s">
        <v>120</v>
      </c>
      <c r="D29" t="s">
        <v>121</v>
      </c>
      <c r="E29" s="1">
        <v>56.73</v>
      </c>
      <c r="F29" s="1">
        <v>46.5</v>
      </c>
      <c r="G29" t="s">
        <v>122</v>
      </c>
      <c r="H29" s="1">
        <v>46.5</v>
      </c>
      <c r="I29" t="s">
        <v>123</v>
      </c>
      <c r="J29" t="s">
        <v>51</v>
      </c>
      <c r="K29">
        <f t="shared" si="0"/>
        <v>3</v>
      </c>
      <c r="L29">
        <f t="shared" si="1"/>
        <v>139.5</v>
      </c>
    </row>
    <row r="30" spans="1:12" ht="19.5" customHeight="1">
      <c r="A30" t="s">
        <v>124</v>
      </c>
      <c r="B30" t="s">
        <v>125</v>
      </c>
      <c r="C30" t="s">
        <v>126</v>
      </c>
      <c r="D30" t="s">
        <v>82</v>
      </c>
      <c r="E30" s="1">
        <v>2918.24</v>
      </c>
      <c r="F30" s="1">
        <v>2458.24</v>
      </c>
      <c r="G30" t="s">
        <v>58</v>
      </c>
      <c r="H30" s="1">
        <v>2458.24</v>
      </c>
      <c r="I30" t="s">
        <v>127</v>
      </c>
      <c r="J30" t="s">
        <v>51</v>
      </c>
      <c r="K30">
        <f t="shared" si="0"/>
        <v>1</v>
      </c>
      <c r="L30">
        <f t="shared" si="1"/>
        <v>2458.24</v>
      </c>
    </row>
    <row r="31" spans="1:12" ht="19.5" customHeight="1">
      <c r="A31" t="s">
        <v>124</v>
      </c>
      <c r="B31" t="s">
        <v>125</v>
      </c>
      <c r="C31" t="s">
        <v>128</v>
      </c>
      <c r="D31" t="s">
        <v>82</v>
      </c>
      <c r="E31" s="1">
        <v>512.64</v>
      </c>
      <c r="F31" s="1">
        <v>452.64</v>
      </c>
      <c r="G31" t="s">
        <v>58</v>
      </c>
      <c r="H31" s="1">
        <v>452.64</v>
      </c>
      <c r="I31" t="s">
        <v>129</v>
      </c>
      <c r="J31" t="s">
        <v>51</v>
      </c>
      <c r="K31">
        <f t="shared" si="0"/>
        <v>1</v>
      </c>
      <c r="L31">
        <f t="shared" si="1"/>
        <v>452.64</v>
      </c>
    </row>
    <row r="32" spans="1:12" ht="19.5" customHeight="1">
      <c r="A32" t="s">
        <v>130</v>
      </c>
      <c r="B32" t="s">
        <v>131</v>
      </c>
      <c r="C32" t="s">
        <v>132</v>
      </c>
      <c r="D32" t="s">
        <v>57</v>
      </c>
      <c r="E32" s="1">
        <v>215.28</v>
      </c>
      <c r="F32" s="1">
        <v>207</v>
      </c>
      <c r="G32" t="s">
        <v>58</v>
      </c>
      <c r="H32" s="1">
        <v>207</v>
      </c>
      <c r="I32" t="s">
        <v>133</v>
      </c>
      <c r="J32" t="s">
        <v>51</v>
      </c>
      <c r="K32">
        <f t="shared" si="0"/>
        <v>1</v>
      </c>
      <c r="L32">
        <f t="shared" si="1"/>
        <v>207</v>
      </c>
    </row>
    <row r="33" spans="1:12" ht="19.5" customHeight="1">
      <c r="A33" t="s">
        <v>134</v>
      </c>
      <c r="B33" t="s">
        <v>135</v>
      </c>
      <c r="C33" t="s">
        <v>136</v>
      </c>
      <c r="D33" t="s">
        <v>57</v>
      </c>
      <c r="E33" s="1">
        <v>494.1</v>
      </c>
      <c r="F33" s="1">
        <v>405</v>
      </c>
      <c r="G33" t="s">
        <v>58</v>
      </c>
      <c r="H33" s="1">
        <v>405</v>
      </c>
      <c r="I33" t="s">
        <v>137</v>
      </c>
      <c r="J33" t="s">
        <v>51</v>
      </c>
      <c r="K33">
        <f t="shared" si="0"/>
        <v>1</v>
      </c>
      <c r="L33">
        <f t="shared" si="1"/>
        <v>405</v>
      </c>
    </row>
    <row r="34" spans="1:12" ht="19.5" customHeight="1">
      <c r="A34" t="s">
        <v>138</v>
      </c>
      <c r="B34" t="s">
        <v>139</v>
      </c>
      <c r="C34" t="s">
        <v>140</v>
      </c>
      <c r="D34" t="s">
        <v>36</v>
      </c>
      <c r="E34" s="1">
        <v>359.18</v>
      </c>
      <c r="F34" s="1">
        <v>294.41</v>
      </c>
      <c r="G34" t="s">
        <v>141</v>
      </c>
      <c r="H34" s="1">
        <v>294.41</v>
      </c>
      <c r="I34" t="s">
        <v>142</v>
      </c>
      <c r="J34" t="s">
        <v>51</v>
      </c>
      <c r="K34">
        <f t="shared" si="0"/>
        <v>62</v>
      </c>
      <c r="L34">
        <f t="shared" si="1"/>
        <v>18253.420000000002</v>
      </c>
    </row>
    <row r="35" spans="1:12" ht="19.5" customHeight="1">
      <c r="A35" t="s">
        <v>138</v>
      </c>
      <c r="B35" t="s">
        <v>139</v>
      </c>
      <c r="C35" t="s">
        <v>143</v>
      </c>
      <c r="D35" t="s">
        <v>48</v>
      </c>
      <c r="E35" s="1">
        <v>20.57</v>
      </c>
      <c r="F35" s="1">
        <v>16.86</v>
      </c>
      <c r="G35" t="s">
        <v>49</v>
      </c>
      <c r="H35" s="1">
        <v>16.86</v>
      </c>
      <c r="I35" t="s">
        <v>144</v>
      </c>
      <c r="J35" t="s">
        <v>51</v>
      </c>
      <c r="K35">
        <f t="shared" si="0"/>
        <v>32</v>
      </c>
      <c r="L35">
        <f t="shared" si="1"/>
        <v>539.52</v>
      </c>
    </row>
    <row r="36" spans="1:12" ht="19.5" customHeight="1">
      <c r="A36" t="s">
        <v>145</v>
      </c>
      <c r="B36" t="s">
        <v>146</v>
      </c>
      <c r="C36" t="s">
        <v>147</v>
      </c>
      <c r="D36" t="s">
        <v>57</v>
      </c>
      <c r="E36" s="1">
        <v>336.7</v>
      </c>
      <c r="F36" s="1">
        <v>275.98</v>
      </c>
      <c r="G36" t="s">
        <v>58</v>
      </c>
      <c r="H36" s="1">
        <v>275.98</v>
      </c>
      <c r="I36" t="s">
        <v>148</v>
      </c>
      <c r="J36" t="s">
        <v>51</v>
      </c>
      <c r="K36">
        <f t="shared" si="0"/>
        <v>1</v>
      </c>
      <c r="L36">
        <f t="shared" si="1"/>
        <v>275.98</v>
      </c>
    </row>
    <row r="37" spans="1:12" ht="19.5" customHeight="1">
      <c r="A37" t="s">
        <v>149</v>
      </c>
      <c r="B37" t="s">
        <v>150</v>
      </c>
      <c r="C37" t="s">
        <v>151</v>
      </c>
      <c r="D37" t="s">
        <v>152</v>
      </c>
      <c r="E37" s="1">
        <v>854</v>
      </c>
      <c r="F37" s="1">
        <v>700</v>
      </c>
      <c r="G37" t="s">
        <v>153</v>
      </c>
      <c r="H37" s="1">
        <v>700</v>
      </c>
      <c r="I37" t="s">
        <v>154</v>
      </c>
      <c r="J37" t="s">
        <v>51</v>
      </c>
      <c r="K37">
        <f t="shared" si="0"/>
        <v>2</v>
      </c>
      <c r="L37">
        <f t="shared" si="1"/>
        <v>1400</v>
      </c>
    </row>
    <row r="38" spans="1:12" ht="19.5" customHeight="1">
      <c r="A38" t="s">
        <v>155</v>
      </c>
      <c r="B38" t="s">
        <v>156</v>
      </c>
      <c r="C38" t="s">
        <v>157</v>
      </c>
      <c r="D38" t="s">
        <v>158</v>
      </c>
      <c r="E38" s="1">
        <v>103.94</v>
      </c>
      <c r="F38" s="1">
        <v>85.2</v>
      </c>
      <c r="G38" t="s">
        <v>159</v>
      </c>
      <c r="H38" s="1">
        <v>85.2</v>
      </c>
      <c r="I38" t="s">
        <v>160</v>
      </c>
      <c r="J38" t="s">
        <v>51</v>
      </c>
      <c r="K38">
        <f t="shared" si="0"/>
        <v>55</v>
      </c>
      <c r="L38">
        <f t="shared" si="1"/>
        <v>4686</v>
      </c>
    </row>
    <row r="39" spans="1:12" ht="19.5" customHeight="1">
      <c r="A39" t="s">
        <v>161</v>
      </c>
      <c r="B39" t="s">
        <v>162</v>
      </c>
      <c r="C39" t="s">
        <v>163</v>
      </c>
      <c r="D39" t="s">
        <v>57</v>
      </c>
      <c r="E39" s="1">
        <v>1453.95</v>
      </c>
      <c r="F39" s="1">
        <v>1191.76</v>
      </c>
      <c r="G39" t="s">
        <v>58</v>
      </c>
      <c r="H39" s="1">
        <v>1191.76</v>
      </c>
      <c r="I39" t="s">
        <v>164</v>
      </c>
      <c r="J39" t="s">
        <v>51</v>
      </c>
      <c r="K39">
        <f t="shared" si="0"/>
        <v>1</v>
      </c>
      <c r="L39">
        <f t="shared" si="1"/>
        <v>1191.76</v>
      </c>
    </row>
    <row r="40" spans="1:12" ht="19.5" customHeight="1">
      <c r="A40" t="s">
        <v>165</v>
      </c>
      <c r="B40" t="s">
        <v>166</v>
      </c>
      <c r="C40" t="s">
        <v>167</v>
      </c>
      <c r="D40" t="s">
        <v>107</v>
      </c>
      <c r="E40" s="1">
        <v>300.18</v>
      </c>
      <c r="F40" s="1">
        <v>246.05</v>
      </c>
      <c r="G40" t="s">
        <v>108</v>
      </c>
      <c r="H40" s="1">
        <v>246.05</v>
      </c>
      <c r="I40" t="s">
        <v>168</v>
      </c>
      <c r="J40" t="s">
        <v>51</v>
      </c>
      <c r="K40">
        <f t="shared" si="0"/>
        <v>4</v>
      </c>
      <c r="L40">
        <f t="shared" si="1"/>
        <v>984.2</v>
      </c>
    </row>
    <row r="41" spans="1:12" ht="19.5" customHeight="1">
      <c r="A41" t="s">
        <v>165</v>
      </c>
      <c r="B41" t="s">
        <v>166</v>
      </c>
      <c r="C41" t="s">
        <v>169</v>
      </c>
      <c r="D41" t="s">
        <v>82</v>
      </c>
      <c r="E41" s="1">
        <v>154.92</v>
      </c>
      <c r="F41" s="1">
        <v>126.98</v>
      </c>
      <c r="G41" t="s">
        <v>58</v>
      </c>
      <c r="H41" s="1">
        <v>126.98</v>
      </c>
      <c r="I41" t="s">
        <v>170</v>
      </c>
      <c r="J41" t="s">
        <v>51</v>
      </c>
      <c r="K41">
        <f t="shared" si="0"/>
        <v>1</v>
      </c>
      <c r="L41">
        <f t="shared" si="1"/>
        <v>126.98</v>
      </c>
    </row>
    <row r="42" spans="1:12" ht="19.5" customHeight="1">
      <c r="A42" t="s">
        <v>171</v>
      </c>
      <c r="B42" t="s">
        <v>172</v>
      </c>
      <c r="C42" t="s">
        <v>173</v>
      </c>
      <c r="D42" t="s">
        <v>13</v>
      </c>
      <c r="E42" s="1">
        <v>5724.24</v>
      </c>
      <c r="F42" s="1">
        <v>4692</v>
      </c>
      <c r="G42" t="s">
        <v>14</v>
      </c>
      <c r="H42" s="1">
        <v>4692</v>
      </c>
      <c r="I42" t="s">
        <v>174</v>
      </c>
      <c r="J42" t="s">
        <v>51</v>
      </c>
      <c r="K42">
        <f t="shared" si="0"/>
        <v>6</v>
      </c>
      <c r="L42">
        <f t="shared" si="1"/>
        <v>28152</v>
      </c>
    </row>
    <row r="43" spans="1:12" ht="19.5" customHeight="1">
      <c r="A43" t="s">
        <v>175</v>
      </c>
      <c r="B43" t="s">
        <v>176</v>
      </c>
      <c r="C43" t="s">
        <v>177</v>
      </c>
      <c r="D43" t="s">
        <v>57</v>
      </c>
      <c r="E43" s="1">
        <v>1084.8</v>
      </c>
      <c r="F43" s="1">
        <v>889.18</v>
      </c>
      <c r="G43" t="s">
        <v>58</v>
      </c>
      <c r="H43" s="1">
        <v>889.18</v>
      </c>
      <c r="I43" t="s">
        <v>178</v>
      </c>
      <c r="J43" t="s">
        <v>51</v>
      </c>
      <c r="K43">
        <f t="shared" si="0"/>
        <v>1</v>
      </c>
      <c r="L43">
        <f t="shared" si="1"/>
        <v>889.18</v>
      </c>
    </row>
    <row r="44" spans="1:12" ht="19.5" customHeight="1">
      <c r="A44" t="s">
        <v>179</v>
      </c>
      <c r="B44" t="s">
        <v>180</v>
      </c>
      <c r="C44" t="s">
        <v>181</v>
      </c>
      <c r="D44" t="s">
        <v>48</v>
      </c>
      <c r="E44" s="1">
        <v>55.78</v>
      </c>
      <c r="F44" s="1">
        <v>48.36</v>
      </c>
      <c r="G44" t="s">
        <v>49</v>
      </c>
      <c r="H44" s="1">
        <v>48.36</v>
      </c>
      <c r="I44" t="s">
        <v>182</v>
      </c>
      <c r="J44" t="s">
        <v>51</v>
      </c>
      <c r="K44">
        <f t="shared" si="0"/>
        <v>32</v>
      </c>
      <c r="L44">
        <f t="shared" si="1"/>
        <v>1547.52</v>
      </c>
    </row>
    <row r="45" spans="1:12" ht="19.5" customHeight="1">
      <c r="A45" t="s">
        <v>179</v>
      </c>
      <c r="B45" t="s">
        <v>180</v>
      </c>
      <c r="C45" t="s">
        <v>183</v>
      </c>
      <c r="D45" t="s">
        <v>48</v>
      </c>
      <c r="E45" s="1">
        <v>90.33</v>
      </c>
      <c r="F45" s="1">
        <v>79.85</v>
      </c>
      <c r="G45" t="s">
        <v>49</v>
      </c>
      <c r="H45" s="1">
        <v>79.85</v>
      </c>
      <c r="I45" t="s">
        <v>184</v>
      </c>
      <c r="J45" t="s">
        <v>51</v>
      </c>
      <c r="K45">
        <f t="shared" si="0"/>
        <v>32</v>
      </c>
      <c r="L45">
        <f t="shared" si="1"/>
        <v>2555.2</v>
      </c>
    </row>
    <row r="46" spans="1:12" ht="19.5" customHeight="1">
      <c r="A46" t="s">
        <v>179</v>
      </c>
      <c r="B46" t="s">
        <v>180</v>
      </c>
      <c r="C46" t="s">
        <v>185</v>
      </c>
      <c r="D46" t="s">
        <v>48</v>
      </c>
      <c r="E46" s="1">
        <v>66.59</v>
      </c>
      <c r="F46" s="1">
        <v>58.03</v>
      </c>
      <c r="G46" t="s">
        <v>49</v>
      </c>
      <c r="H46" s="1">
        <v>58.03</v>
      </c>
      <c r="I46" t="s">
        <v>186</v>
      </c>
      <c r="J46" t="s">
        <v>51</v>
      </c>
      <c r="K46">
        <f t="shared" si="0"/>
        <v>32</v>
      </c>
      <c r="L46">
        <f t="shared" si="1"/>
        <v>1856.96</v>
      </c>
    </row>
    <row r="47" spans="1:12" ht="19.5" customHeight="1">
      <c r="A47" t="s">
        <v>187</v>
      </c>
      <c r="B47" t="s">
        <v>188</v>
      </c>
      <c r="C47" t="s">
        <v>189</v>
      </c>
      <c r="D47" t="s">
        <v>57</v>
      </c>
      <c r="E47" s="1">
        <v>257.48</v>
      </c>
      <c r="F47" s="1">
        <v>211.05</v>
      </c>
      <c r="G47" t="s">
        <v>58</v>
      </c>
      <c r="H47" s="1">
        <v>211.05</v>
      </c>
      <c r="I47" t="s">
        <v>190</v>
      </c>
      <c r="J47" t="s">
        <v>51</v>
      </c>
      <c r="K47">
        <f t="shared" si="0"/>
        <v>1</v>
      </c>
      <c r="L47">
        <f t="shared" si="1"/>
        <v>211.05</v>
      </c>
    </row>
    <row r="48" spans="1:12" ht="19.5" customHeight="1">
      <c r="A48" t="s">
        <v>191</v>
      </c>
      <c r="B48" t="s">
        <v>192</v>
      </c>
      <c r="C48" t="s">
        <v>193</v>
      </c>
      <c r="D48" t="s">
        <v>13</v>
      </c>
      <c r="E48" s="1">
        <v>178.03</v>
      </c>
      <c r="F48" s="1">
        <v>145.93</v>
      </c>
      <c r="G48" t="s">
        <v>14</v>
      </c>
      <c r="H48" s="1">
        <v>145.93</v>
      </c>
      <c r="I48" t="s">
        <v>194</v>
      </c>
      <c r="J48" t="s">
        <v>51</v>
      </c>
      <c r="K48">
        <f t="shared" si="0"/>
        <v>6</v>
      </c>
      <c r="L48">
        <f t="shared" si="1"/>
        <v>875.58</v>
      </c>
    </row>
    <row r="49" spans="1:12" ht="19.5" customHeight="1">
      <c r="A49" t="s">
        <v>195</v>
      </c>
      <c r="B49" t="s">
        <v>196</v>
      </c>
      <c r="C49" t="s">
        <v>197</v>
      </c>
      <c r="D49" t="s">
        <v>57</v>
      </c>
      <c r="E49" s="1">
        <v>90.6</v>
      </c>
      <c r="F49" s="1">
        <v>74.26</v>
      </c>
      <c r="G49" t="s">
        <v>58</v>
      </c>
      <c r="H49" s="1">
        <v>74.26</v>
      </c>
      <c r="I49" t="s">
        <v>198</v>
      </c>
      <c r="J49" t="s">
        <v>51</v>
      </c>
      <c r="K49">
        <f t="shared" si="0"/>
        <v>1</v>
      </c>
      <c r="L49">
        <f t="shared" si="1"/>
        <v>74.26</v>
      </c>
    </row>
    <row r="50" spans="1:12" ht="19.5" customHeight="1">
      <c r="A50" t="s">
        <v>199</v>
      </c>
      <c r="B50" t="s">
        <v>200</v>
      </c>
      <c r="C50" t="s">
        <v>201</v>
      </c>
      <c r="D50" t="s">
        <v>57</v>
      </c>
      <c r="E50" s="1">
        <v>912.03</v>
      </c>
      <c r="F50" s="1">
        <v>797.14</v>
      </c>
      <c r="G50" t="s">
        <v>58</v>
      </c>
      <c r="H50" s="1">
        <v>797.14</v>
      </c>
      <c r="I50" t="s">
        <v>202</v>
      </c>
      <c r="J50" t="s">
        <v>51</v>
      </c>
      <c r="K50">
        <f t="shared" si="0"/>
        <v>1</v>
      </c>
      <c r="L50">
        <f t="shared" si="1"/>
        <v>797.14</v>
      </c>
    </row>
    <row r="51" spans="1:12" ht="19.5" customHeight="1">
      <c r="A51" t="s">
        <v>203</v>
      </c>
      <c r="B51" t="s">
        <v>204</v>
      </c>
      <c r="C51" t="s">
        <v>205</v>
      </c>
      <c r="D51" t="s">
        <v>48</v>
      </c>
      <c r="E51" s="1">
        <v>1438.01</v>
      </c>
      <c r="F51" s="1">
        <v>1178.7</v>
      </c>
      <c r="G51" t="s">
        <v>58</v>
      </c>
      <c r="H51" s="1">
        <v>1178.7</v>
      </c>
      <c r="I51" t="s">
        <v>206</v>
      </c>
      <c r="J51" t="s">
        <v>51</v>
      </c>
      <c r="K51">
        <f t="shared" si="0"/>
        <v>1</v>
      </c>
      <c r="L51">
        <f t="shared" si="1"/>
        <v>1178.7</v>
      </c>
    </row>
    <row r="52" spans="1:12" ht="19.5" customHeight="1">
      <c r="A52" t="s">
        <v>203</v>
      </c>
      <c r="B52" t="s">
        <v>204</v>
      </c>
      <c r="C52" t="s">
        <v>207</v>
      </c>
      <c r="D52" t="s">
        <v>48</v>
      </c>
      <c r="E52" s="1">
        <v>1673.41</v>
      </c>
      <c r="F52" s="1">
        <v>1371.65</v>
      </c>
      <c r="G52" t="s">
        <v>58</v>
      </c>
      <c r="H52" s="1">
        <v>1371.65</v>
      </c>
      <c r="I52" t="s">
        <v>208</v>
      </c>
      <c r="J52" t="s">
        <v>51</v>
      </c>
      <c r="K52">
        <f t="shared" si="0"/>
        <v>1</v>
      </c>
      <c r="L52">
        <f t="shared" si="1"/>
        <v>1371.65</v>
      </c>
    </row>
    <row r="53" spans="1:12" ht="19.5" customHeight="1">
      <c r="A53" t="s">
        <v>209</v>
      </c>
      <c r="B53" t="s">
        <v>210</v>
      </c>
      <c r="C53" t="s">
        <v>211</v>
      </c>
      <c r="D53" t="s">
        <v>57</v>
      </c>
      <c r="E53" s="1">
        <v>2405.84</v>
      </c>
      <c r="F53" s="1">
        <v>1972</v>
      </c>
      <c r="G53" t="s">
        <v>58</v>
      </c>
      <c r="H53" s="1">
        <v>1972</v>
      </c>
      <c r="I53" t="s">
        <v>212</v>
      </c>
      <c r="J53" t="s">
        <v>51</v>
      </c>
      <c r="K53">
        <f t="shared" si="0"/>
        <v>1</v>
      </c>
      <c r="L53">
        <f t="shared" si="1"/>
        <v>1972</v>
      </c>
    </row>
    <row r="54" spans="1:12" ht="19.5" customHeight="1">
      <c r="A54" t="s">
        <v>213</v>
      </c>
      <c r="B54" t="s">
        <v>214</v>
      </c>
      <c r="C54" t="s">
        <v>215</v>
      </c>
      <c r="D54" t="s">
        <v>57</v>
      </c>
      <c r="E54" s="1">
        <v>195.36</v>
      </c>
      <c r="F54" s="1">
        <v>177.6</v>
      </c>
      <c r="G54" t="s">
        <v>58</v>
      </c>
      <c r="H54" s="1">
        <v>177.6</v>
      </c>
      <c r="I54" t="s">
        <v>216</v>
      </c>
      <c r="J54" t="s">
        <v>51</v>
      </c>
      <c r="K54">
        <f t="shared" si="0"/>
        <v>1</v>
      </c>
      <c r="L54">
        <f t="shared" si="1"/>
        <v>177.6</v>
      </c>
    </row>
    <row r="55" spans="1:12" ht="19.5" customHeight="1">
      <c r="A55" t="s">
        <v>217</v>
      </c>
      <c r="B55" t="s">
        <v>218</v>
      </c>
      <c r="C55" t="s">
        <v>219</v>
      </c>
      <c r="D55" t="s">
        <v>57</v>
      </c>
      <c r="E55" s="1">
        <v>35.87</v>
      </c>
      <c r="F55" s="1">
        <v>29.4</v>
      </c>
      <c r="G55" t="s">
        <v>58</v>
      </c>
      <c r="H55" s="1">
        <v>29.4</v>
      </c>
      <c r="I55" t="s">
        <v>220</v>
      </c>
      <c r="J55" t="s">
        <v>51</v>
      </c>
      <c r="K55">
        <f t="shared" si="0"/>
        <v>1</v>
      </c>
      <c r="L55">
        <f t="shared" si="1"/>
        <v>29.4</v>
      </c>
    </row>
    <row r="56" spans="1:12" ht="19.5" customHeight="1">
      <c r="A56" t="s">
        <v>221</v>
      </c>
      <c r="B56" t="s">
        <v>222</v>
      </c>
      <c r="C56" t="s">
        <v>223</v>
      </c>
      <c r="D56" t="s">
        <v>224</v>
      </c>
      <c r="E56" s="1">
        <v>326</v>
      </c>
      <c r="F56" s="1">
        <v>267.21</v>
      </c>
      <c r="G56" t="s">
        <v>225</v>
      </c>
      <c r="H56" s="1">
        <v>267.21</v>
      </c>
      <c r="I56" t="s">
        <v>226</v>
      </c>
      <c r="J56" t="s">
        <v>51</v>
      </c>
      <c r="K56">
        <f t="shared" si="0"/>
        <v>43</v>
      </c>
      <c r="L56">
        <f t="shared" si="1"/>
        <v>11490.029999999999</v>
      </c>
    </row>
    <row r="57" spans="1:12" ht="19.5" customHeight="1">
      <c r="A57" t="s">
        <v>227</v>
      </c>
      <c r="B57" t="s">
        <v>228</v>
      </c>
      <c r="C57" t="s">
        <v>229</v>
      </c>
      <c r="D57" t="s">
        <v>36</v>
      </c>
      <c r="E57" s="1">
        <v>1064.04</v>
      </c>
      <c r="F57" s="1">
        <v>1023.12</v>
      </c>
      <c r="G57" t="s">
        <v>230</v>
      </c>
      <c r="H57" s="1">
        <v>1023.12</v>
      </c>
      <c r="I57" t="s">
        <v>231</v>
      </c>
      <c r="J57" t="s">
        <v>51</v>
      </c>
      <c r="K57">
        <f t="shared" si="0"/>
        <v>31</v>
      </c>
      <c r="L57">
        <f t="shared" si="1"/>
        <v>31716.72</v>
      </c>
    </row>
    <row r="58" spans="1:12" ht="19.5" customHeight="1">
      <c r="A58" t="s">
        <v>227</v>
      </c>
      <c r="B58" t="s">
        <v>228</v>
      </c>
      <c r="C58" t="s">
        <v>232</v>
      </c>
      <c r="D58" t="s">
        <v>36</v>
      </c>
      <c r="E58" s="1">
        <v>1284.05</v>
      </c>
      <c r="F58" s="1">
        <v>1234.66</v>
      </c>
      <c r="G58" t="s">
        <v>230</v>
      </c>
      <c r="H58" s="1">
        <v>1234.66</v>
      </c>
      <c r="I58" t="s">
        <v>233</v>
      </c>
      <c r="J58" t="s">
        <v>51</v>
      </c>
      <c r="K58">
        <f t="shared" si="0"/>
        <v>31</v>
      </c>
      <c r="L58">
        <f t="shared" si="1"/>
        <v>38274.46</v>
      </c>
    </row>
    <row r="59" spans="1:12" ht="19.5" customHeight="1">
      <c r="A59" t="s">
        <v>227</v>
      </c>
      <c r="B59" t="s">
        <v>228</v>
      </c>
      <c r="C59" t="s">
        <v>234</v>
      </c>
      <c r="D59" t="s">
        <v>36</v>
      </c>
      <c r="E59" s="1">
        <v>602.78</v>
      </c>
      <c r="F59" s="1">
        <v>579.6</v>
      </c>
      <c r="G59" t="s">
        <v>230</v>
      </c>
      <c r="H59" s="1">
        <v>579.6</v>
      </c>
      <c r="I59" t="s">
        <v>235</v>
      </c>
      <c r="J59" t="s">
        <v>51</v>
      </c>
      <c r="K59">
        <f t="shared" si="0"/>
        <v>31</v>
      </c>
      <c r="L59">
        <f t="shared" si="1"/>
        <v>17967.600000000002</v>
      </c>
    </row>
    <row r="60" spans="1:12" ht="19.5" customHeight="1">
      <c r="A60" t="s">
        <v>227</v>
      </c>
      <c r="B60" t="s">
        <v>228</v>
      </c>
      <c r="C60" t="s">
        <v>236</v>
      </c>
      <c r="D60" t="s">
        <v>36</v>
      </c>
      <c r="E60" s="1">
        <v>4187.62</v>
      </c>
      <c r="F60" s="1">
        <v>4026.56</v>
      </c>
      <c r="G60" t="s">
        <v>230</v>
      </c>
      <c r="H60" s="1">
        <v>4026.56</v>
      </c>
      <c r="I60" t="s">
        <v>237</v>
      </c>
      <c r="J60" t="s">
        <v>51</v>
      </c>
      <c r="K60">
        <f t="shared" si="0"/>
        <v>31</v>
      </c>
      <c r="L60">
        <f t="shared" si="1"/>
        <v>124823.36</v>
      </c>
    </row>
    <row r="61" spans="1:12" ht="19.5" customHeight="1">
      <c r="A61" t="s">
        <v>227</v>
      </c>
      <c r="B61" t="s">
        <v>228</v>
      </c>
      <c r="C61" t="s">
        <v>238</v>
      </c>
      <c r="D61" t="s">
        <v>36</v>
      </c>
      <c r="E61" s="1">
        <v>4098.45</v>
      </c>
      <c r="F61" s="1">
        <v>3940.82</v>
      </c>
      <c r="G61" t="s">
        <v>230</v>
      </c>
      <c r="H61" s="1">
        <v>3940.82</v>
      </c>
      <c r="I61" t="s">
        <v>239</v>
      </c>
      <c r="J61" t="s">
        <v>51</v>
      </c>
      <c r="K61">
        <f t="shared" si="0"/>
        <v>31</v>
      </c>
      <c r="L61">
        <f t="shared" si="1"/>
        <v>122165.42</v>
      </c>
    </row>
    <row r="62" spans="1:12" ht="19.5" customHeight="1">
      <c r="A62" t="s">
        <v>227</v>
      </c>
      <c r="B62" t="s">
        <v>228</v>
      </c>
      <c r="C62" t="s">
        <v>240</v>
      </c>
      <c r="D62" t="s">
        <v>36</v>
      </c>
      <c r="E62" s="1">
        <v>136.28</v>
      </c>
      <c r="F62" s="1">
        <v>131.04</v>
      </c>
      <c r="G62" t="s">
        <v>230</v>
      </c>
      <c r="H62" s="1">
        <v>131.04</v>
      </c>
      <c r="I62" t="s">
        <v>241</v>
      </c>
      <c r="J62" t="s">
        <v>51</v>
      </c>
      <c r="K62">
        <f t="shared" si="0"/>
        <v>31</v>
      </c>
      <c r="L62">
        <f t="shared" si="1"/>
        <v>4062.24</v>
      </c>
    </row>
    <row r="63" spans="1:12" ht="19.5" customHeight="1">
      <c r="A63" t="s">
        <v>227</v>
      </c>
      <c r="B63" t="s">
        <v>228</v>
      </c>
      <c r="C63" t="s">
        <v>242</v>
      </c>
      <c r="D63" t="s">
        <v>36</v>
      </c>
      <c r="E63" s="1">
        <v>1100.83</v>
      </c>
      <c r="F63" s="1">
        <v>1058.49</v>
      </c>
      <c r="G63" t="s">
        <v>230</v>
      </c>
      <c r="H63" s="1">
        <v>1058.49</v>
      </c>
      <c r="I63" t="s">
        <v>243</v>
      </c>
      <c r="J63" t="s">
        <v>51</v>
      </c>
      <c r="K63">
        <f t="shared" si="0"/>
        <v>31</v>
      </c>
      <c r="L63">
        <f t="shared" si="1"/>
        <v>32813.19</v>
      </c>
    </row>
    <row r="64" spans="1:12" ht="19.5" customHeight="1">
      <c r="A64" t="s">
        <v>227</v>
      </c>
      <c r="B64" t="s">
        <v>228</v>
      </c>
      <c r="C64" t="s">
        <v>244</v>
      </c>
      <c r="D64" t="s">
        <v>36</v>
      </c>
      <c r="E64" s="1">
        <v>712.86</v>
      </c>
      <c r="F64" s="1">
        <v>685.44</v>
      </c>
      <c r="G64" t="s">
        <v>230</v>
      </c>
      <c r="H64" s="1">
        <v>685.44</v>
      </c>
      <c r="I64" t="s">
        <v>245</v>
      </c>
      <c r="J64" t="s">
        <v>51</v>
      </c>
      <c r="K64">
        <f t="shared" si="0"/>
        <v>31</v>
      </c>
      <c r="L64">
        <f t="shared" si="1"/>
        <v>21248.640000000003</v>
      </c>
    </row>
    <row r="65" spans="1:12" ht="19.5" customHeight="1">
      <c r="A65" t="s">
        <v>227</v>
      </c>
      <c r="B65" t="s">
        <v>228</v>
      </c>
      <c r="C65" t="s">
        <v>246</v>
      </c>
      <c r="D65" t="s">
        <v>36</v>
      </c>
      <c r="E65" s="1">
        <v>2819.74</v>
      </c>
      <c r="F65" s="1">
        <v>2711.29</v>
      </c>
      <c r="G65" t="s">
        <v>230</v>
      </c>
      <c r="H65" s="1">
        <v>2711.29</v>
      </c>
      <c r="I65" t="s">
        <v>247</v>
      </c>
      <c r="J65" t="s">
        <v>51</v>
      </c>
      <c r="K65">
        <f t="shared" si="0"/>
        <v>31</v>
      </c>
      <c r="L65">
        <f t="shared" si="1"/>
        <v>84049.99</v>
      </c>
    </row>
    <row r="66" spans="1:12" ht="19.5" customHeight="1">
      <c r="A66" t="s">
        <v>227</v>
      </c>
      <c r="B66" t="s">
        <v>228</v>
      </c>
      <c r="C66" t="s">
        <v>248</v>
      </c>
      <c r="D66" t="s">
        <v>36</v>
      </c>
      <c r="E66" s="1">
        <v>6986.37</v>
      </c>
      <c r="F66" s="1">
        <v>6717.66</v>
      </c>
      <c r="G66" t="s">
        <v>230</v>
      </c>
      <c r="H66" s="1">
        <v>6717.66</v>
      </c>
      <c r="I66" t="s">
        <v>249</v>
      </c>
      <c r="J66" t="s">
        <v>51</v>
      </c>
      <c r="K66">
        <f t="shared" si="0"/>
        <v>31</v>
      </c>
      <c r="L66">
        <f t="shared" si="1"/>
        <v>208247.46</v>
      </c>
    </row>
    <row r="67" spans="1:12" ht="19.5" customHeight="1">
      <c r="A67" t="s">
        <v>227</v>
      </c>
      <c r="B67" t="s">
        <v>228</v>
      </c>
      <c r="C67" t="s">
        <v>250</v>
      </c>
      <c r="D67" t="s">
        <v>36</v>
      </c>
      <c r="E67" s="1">
        <v>482.23</v>
      </c>
      <c r="F67" s="1">
        <v>463.68</v>
      </c>
      <c r="G67" t="s">
        <v>230</v>
      </c>
      <c r="H67" s="1">
        <v>463.68</v>
      </c>
      <c r="I67" t="s">
        <v>251</v>
      </c>
      <c r="J67" t="s">
        <v>51</v>
      </c>
      <c r="K67">
        <f aca="true" t="shared" si="2" ref="K67:K130">J67-G67</f>
        <v>31</v>
      </c>
      <c r="L67">
        <f aca="true" t="shared" si="3" ref="L67:L130">K67*H67</f>
        <v>14374.08</v>
      </c>
    </row>
    <row r="68" spans="1:12" ht="19.5" customHeight="1">
      <c r="A68" t="s">
        <v>227</v>
      </c>
      <c r="B68" t="s">
        <v>228</v>
      </c>
      <c r="C68" t="s">
        <v>252</v>
      </c>
      <c r="D68" t="s">
        <v>36</v>
      </c>
      <c r="E68" s="1">
        <v>361.67</v>
      </c>
      <c r="F68" s="1">
        <v>347.76</v>
      </c>
      <c r="G68" t="s">
        <v>230</v>
      </c>
      <c r="H68" s="1">
        <v>347.76</v>
      </c>
      <c r="I68" t="s">
        <v>253</v>
      </c>
      <c r="J68" t="s">
        <v>51</v>
      </c>
      <c r="K68">
        <f t="shared" si="2"/>
        <v>31</v>
      </c>
      <c r="L68">
        <f t="shared" si="3"/>
        <v>10780.56</v>
      </c>
    </row>
    <row r="69" spans="1:12" ht="19.5" customHeight="1">
      <c r="A69" t="s">
        <v>227</v>
      </c>
      <c r="B69" t="s">
        <v>228</v>
      </c>
      <c r="C69" t="s">
        <v>254</v>
      </c>
      <c r="D69" t="s">
        <v>36</v>
      </c>
      <c r="E69" s="1">
        <v>3343.82</v>
      </c>
      <c r="F69" s="1">
        <v>3215.21</v>
      </c>
      <c r="G69" t="s">
        <v>230</v>
      </c>
      <c r="H69" s="1">
        <v>3215.21</v>
      </c>
      <c r="I69" t="s">
        <v>255</v>
      </c>
      <c r="J69" t="s">
        <v>51</v>
      </c>
      <c r="K69">
        <f t="shared" si="2"/>
        <v>31</v>
      </c>
      <c r="L69">
        <f t="shared" si="3"/>
        <v>99671.51</v>
      </c>
    </row>
    <row r="70" spans="1:12" ht="19.5" customHeight="1">
      <c r="A70" t="s">
        <v>227</v>
      </c>
      <c r="B70" t="s">
        <v>228</v>
      </c>
      <c r="C70" t="s">
        <v>256</v>
      </c>
      <c r="D70" t="s">
        <v>48</v>
      </c>
      <c r="E70" s="1">
        <v>2725.33</v>
      </c>
      <c r="F70" s="1">
        <v>2620.51</v>
      </c>
      <c r="G70" t="s">
        <v>58</v>
      </c>
      <c r="H70" s="1">
        <v>2620.51</v>
      </c>
      <c r="I70" t="s">
        <v>257</v>
      </c>
      <c r="J70" t="s">
        <v>51</v>
      </c>
      <c r="K70">
        <f t="shared" si="2"/>
        <v>1</v>
      </c>
      <c r="L70">
        <f t="shared" si="3"/>
        <v>2620.51</v>
      </c>
    </row>
    <row r="71" spans="1:12" ht="19.5" customHeight="1">
      <c r="A71" t="s">
        <v>227</v>
      </c>
      <c r="B71" t="s">
        <v>228</v>
      </c>
      <c r="C71" t="s">
        <v>258</v>
      </c>
      <c r="D71" t="s">
        <v>48</v>
      </c>
      <c r="E71" s="1">
        <v>424.57</v>
      </c>
      <c r="F71" s="1">
        <v>408.24</v>
      </c>
      <c r="G71" t="s">
        <v>58</v>
      </c>
      <c r="H71" s="1">
        <v>408.24</v>
      </c>
      <c r="I71" t="s">
        <v>259</v>
      </c>
      <c r="J71" t="s">
        <v>51</v>
      </c>
      <c r="K71">
        <f t="shared" si="2"/>
        <v>1</v>
      </c>
      <c r="L71">
        <f t="shared" si="3"/>
        <v>408.24</v>
      </c>
    </row>
    <row r="72" spans="1:12" ht="19.5" customHeight="1">
      <c r="A72" t="s">
        <v>227</v>
      </c>
      <c r="B72" t="s">
        <v>228</v>
      </c>
      <c r="C72" t="s">
        <v>260</v>
      </c>
      <c r="D72" t="s">
        <v>48</v>
      </c>
      <c r="E72" s="1">
        <v>157.25</v>
      </c>
      <c r="F72" s="1">
        <v>151.2</v>
      </c>
      <c r="G72" t="s">
        <v>58</v>
      </c>
      <c r="H72" s="1">
        <v>151.2</v>
      </c>
      <c r="I72" t="s">
        <v>261</v>
      </c>
      <c r="J72" t="s">
        <v>51</v>
      </c>
      <c r="K72">
        <f t="shared" si="2"/>
        <v>1</v>
      </c>
      <c r="L72">
        <f t="shared" si="3"/>
        <v>151.2</v>
      </c>
    </row>
    <row r="73" spans="1:12" ht="19.5" customHeight="1">
      <c r="A73" t="s">
        <v>227</v>
      </c>
      <c r="B73" t="s">
        <v>228</v>
      </c>
      <c r="C73" t="s">
        <v>262</v>
      </c>
      <c r="D73" t="s">
        <v>48</v>
      </c>
      <c r="E73" s="1">
        <v>1315.54</v>
      </c>
      <c r="F73" s="1">
        <v>1264.94</v>
      </c>
      <c r="G73" t="s">
        <v>58</v>
      </c>
      <c r="H73" s="1">
        <v>1264.94</v>
      </c>
      <c r="I73" t="s">
        <v>263</v>
      </c>
      <c r="J73" t="s">
        <v>51</v>
      </c>
      <c r="K73">
        <f t="shared" si="2"/>
        <v>1</v>
      </c>
      <c r="L73">
        <f t="shared" si="3"/>
        <v>1264.94</v>
      </c>
    </row>
    <row r="74" spans="1:12" ht="19.5" customHeight="1">
      <c r="A74" t="s">
        <v>227</v>
      </c>
      <c r="B74" t="s">
        <v>228</v>
      </c>
      <c r="C74" t="s">
        <v>264</v>
      </c>
      <c r="D74" t="s">
        <v>48</v>
      </c>
      <c r="E74" s="1">
        <v>838.59</v>
      </c>
      <c r="F74" s="1">
        <v>806.34</v>
      </c>
      <c r="G74" t="s">
        <v>58</v>
      </c>
      <c r="H74" s="1">
        <v>806.34</v>
      </c>
      <c r="I74" t="s">
        <v>265</v>
      </c>
      <c r="J74" t="s">
        <v>51</v>
      </c>
      <c r="K74">
        <f t="shared" si="2"/>
        <v>1</v>
      </c>
      <c r="L74">
        <f t="shared" si="3"/>
        <v>806.34</v>
      </c>
    </row>
    <row r="75" spans="1:12" ht="19.5" customHeight="1">
      <c r="A75" t="s">
        <v>227</v>
      </c>
      <c r="B75" t="s">
        <v>228</v>
      </c>
      <c r="C75" t="s">
        <v>266</v>
      </c>
      <c r="D75" t="s">
        <v>48</v>
      </c>
      <c r="E75" s="1">
        <v>94.35</v>
      </c>
      <c r="F75" s="1">
        <v>90.72</v>
      </c>
      <c r="G75" t="s">
        <v>58</v>
      </c>
      <c r="H75" s="1">
        <v>90.72</v>
      </c>
      <c r="I75" t="s">
        <v>267</v>
      </c>
      <c r="J75" t="s">
        <v>51</v>
      </c>
      <c r="K75">
        <f t="shared" si="2"/>
        <v>1</v>
      </c>
      <c r="L75">
        <f t="shared" si="3"/>
        <v>90.72</v>
      </c>
    </row>
    <row r="76" spans="1:12" ht="19.5" customHeight="1">
      <c r="A76" t="s">
        <v>227</v>
      </c>
      <c r="B76" t="s">
        <v>228</v>
      </c>
      <c r="C76" t="s">
        <v>268</v>
      </c>
      <c r="D76" t="s">
        <v>48</v>
      </c>
      <c r="E76" s="1">
        <v>1488.47</v>
      </c>
      <c r="F76" s="1">
        <v>1431.22</v>
      </c>
      <c r="G76" t="s">
        <v>58</v>
      </c>
      <c r="H76" s="1">
        <v>1431.22</v>
      </c>
      <c r="I76" t="s">
        <v>269</v>
      </c>
      <c r="J76" t="s">
        <v>51</v>
      </c>
      <c r="K76">
        <f t="shared" si="2"/>
        <v>1</v>
      </c>
      <c r="L76">
        <f t="shared" si="3"/>
        <v>1431.22</v>
      </c>
    </row>
    <row r="77" spans="1:12" ht="19.5" customHeight="1">
      <c r="A77" t="s">
        <v>227</v>
      </c>
      <c r="B77" t="s">
        <v>228</v>
      </c>
      <c r="C77" t="s">
        <v>270</v>
      </c>
      <c r="D77" t="s">
        <v>48</v>
      </c>
      <c r="E77" s="1">
        <v>188.7</v>
      </c>
      <c r="F77" s="1">
        <v>181.44</v>
      </c>
      <c r="G77" t="s">
        <v>58</v>
      </c>
      <c r="H77" s="1">
        <v>181.44</v>
      </c>
      <c r="I77" t="s">
        <v>271</v>
      </c>
      <c r="J77" t="s">
        <v>51</v>
      </c>
      <c r="K77">
        <f t="shared" si="2"/>
        <v>1</v>
      </c>
      <c r="L77">
        <f t="shared" si="3"/>
        <v>181.44</v>
      </c>
    </row>
    <row r="78" spans="1:12" ht="19.5" customHeight="1">
      <c r="A78" t="s">
        <v>227</v>
      </c>
      <c r="B78" t="s">
        <v>228</v>
      </c>
      <c r="C78" t="s">
        <v>272</v>
      </c>
      <c r="D78" t="s">
        <v>48</v>
      </c>
      <c r="E78" s="1">
        <v>125.8</v>
      </c>
      <c r="F78" s="1">
        <v>120.96</v>
      </c>
      <c r="G78" t="s">
        <v>58</v>
      </c>
      <c r="H78" s="1">
        <v>120.96</v>
      </c>
      <c r="I78" t="s">
        <v>273</v>
      </c>
      <c r="J78" t="s">
        <v>51</v>
      </c>
      <c r="K78">
        <f t="shared" si="2"/>
        <v>1</v>
      </c>
      <c r="L78">
        <f t="shared" si="3"/>
        <v>120.96</v>
      </c>
    </row>
    <row r="79" spans="1:12" ht="19.5" customHeight="1">
      <c r="A79" t="s">
        <v>227</v>
      </c>
      <c r="B79" t="s">
        <v>228</v>
      </c>
      <c r="C79" t="s">
        <v>274</v>
      </c>
      <c r="D79" t="s">
        <v>48</v>
      </c>
      <c r="E79" s="1">
        <v>709.19</v>
      </c>
      <c r="F79" s="1">
        <v>681.91</v>
      </c>
      <c r="G79" t="s">
        <v>58</v>
      </c>
      <c r="H79" s="1">
        <v>681.91</v>
      </c>
      <c r="I79" t="s">
        <v>275</v>
      </c>
      <c r="J79" t="s">
        <v>51</v>
      </c>
      <c r="K79">
        <f t="shared" si="2"/>
        <v>1</v>
      </c>
      <c r="L79">
        <f t="shared" si="3"/>
        <v>681.91</v>
      </c>
    </row>
    <row r="80" spans="1:12" ht="19.5" customHeight="1">
      <c r="A80" t="s">
        <v>227</v>
      </c>
      <c r="B80" t="s">
        <v>228</v>
      </c>
      <c r="C80" t="s">
        <v>276</v>
      </c>
      <c r="D80" t="s">
        <v>48</v>
      </c>
      <c r="E80" s="1">
        <v>1752.16</v>
      </c>
      <c r="F80" s="1">
        <v>1592.87</v>
      </c>
      <c r="G80" t="s">
        <v>58</v>
      </c>
      <c r="H80" s="1">
        <v>1592.87</v>
      </c>
      <c r="I80" t="s">
        <v>277</v>
      </c>
      <c r="J80" t="s">
        <v>51</v>
      </c>
      <c r="K80">
        <f t="shared" si="2"/>
        <v>1</v>
      </c>
      <c r="L80">
        <f t="shared" si="3"/>
        <v>1592.87</v>
      </c>
    </row>
    <row r="81" spans="1:12" ht="19.5" customHeight="1">
      <c r="A81" t="s">
        <v>227</v>
      </c>
      <c r="B81" t="s">
        <v>228</v>
      </c>
      <c r="C81" t="s">
        <v>278</v>
      </c>
      <c r="D81" t="s">
        <v>48</v>
      </c>
      <c r="E81" s="1">
        <v>209.66</v>
      </c>
      <c r="F81" s="1">
        <v>201.6</v>
      </c>
      <c r="G81" t="s">
        <v>58</v>
      </c>
      <c r="H81" s="1">
        <v>201.6</v>
      </c>
      <c r="I81" t="s">
        <v>279</v>
      </c>
      <c r="J81" t="s">
        <v>51</v>
      </c>
      <c r="K81">
        <f t="shared" si="2"/>
        <v>1</v>
      </c>
      <c r="L81">
        <f t="shared" si="3"/>
        <v>201.6</v>
      </c>
    </row>
    <row r="82" spans="1:12" ht="19.5" customHeight="1">
      <c r="A82" t="s">
        <v>227</v>
      </c>
      <c r="B82" t="s">
        <v>228</v>
      </c>
      <c r="C82" t="s">
        <v>280</v>
      </c>
      <c r="D82" t="s">
        <v>48</v>
      </c>
      <c r="E82" s="1">
        <v>26.21</v>
      </c>
      <c r="F82" s="1">
        <v>25.2</v>
      </c>
      <c r="G82" t="s">
        <v>58</v>
      </c>
      <c r="H82" s="1">
        <v>25.2</v>
      </c>
      <c r="I82" t="s">
        <v>281</v>
      </c>
      <c r="J82" t="s">
        <v>51</v>
      </c>
      <c r="K82">
        <f t="shared" si="2"/>
        <v>1</v>
      </c>
      <c r="L82">
        <f t="shared" si="3"/>
        <v>25.2</v>
      </c>
    </row>
    <row r="83" spans="1:12" ht="19.5" customHeight="1">
      <c r="A83" t="s">
        <v>227</v>
      </c>
      <c r="B83" t="s">
        <v>228</v>
      </c>
      <c r="C83" t="s">
        <v>282</v>
      </c>
      <c r="D83" t="s">
        <v>48</v>
      </c>
      <c r="E83" s="1">
        <v>1975.88</v>
      </c>
      <c r="F83" s="1">
        <v>1899.88</v>
      </c>
      <c r="G83" t="s">
        <v>58</v>
      </c>
      <c r="H83" s="1">
        <v>1899.88</v>
      </c>
      <c r="I83" t="s">
        <v>283</v>
      </c>
      <c r="J83" t="s">
        <v>51</v>
      </c>
      <c r="K83">
        <f t="shared" si="2"/>
        <v>1</v>
      </c>
      <c r="L83">
        <f t="shared" si="3"/>
        <v>1899.88</v>
      </c>
    </row>
    <row r="84" spans="1:12" ht="19.5" customHeight="1">
      <c r="A84" t="s">
        <v>227</v>
      </c>
      <c r="B84" t="s">
        <v>228</v>
      </c>
      <c r="C84" t="s">
        <v>284</v>
      </c>
      <c r="D84" t="s">
        <v>48</v>
      </c>
      <c r="E84" s="1">
        <v>471.74</v>
      </c>
      <c r="F84" s="1">
        <v>453.6</v>
      </c>
      <c r="G84" t="s">
        <v>58</v>
      </c>
      <c r="H84" s="1">
        <v>453.6</v>
      </c>
      <c r="I84" t="s">
        <v>285</v>
      </c>
      <c r="J84" t="s">
        <v>51</v>
      </c>
      <c r="K84">
        <f t="shared" si="2"/>
        <v>1</v>
      </c>
      <c r="L84">
        <f t="shared" si="3"/>
        <v>453.6</v>
      </c>
    </row>
    <row r="85" spans="1:12" ht="19.5" customHeight="1">
      <c r="A85" t="s">
        <v>227</v>
      </c>
      <c r="B85" t="s">
        <v>228</v>
      </c>
      <c r="C85" t="s">
        <v>286</v>
      </c>
      <c r="D85" t="s">
        <v>48</v>
      </c>
      <c r="E85" s="1">
        <v>676.09</v>
      </c>
      <c r="F85" s="1">
        <v>650.09</v>
      </c>
      <c r="G85" t="s">
        <v>58</v>
      </c>
      <c r="H85" s="1">
        <v>650.09</v>
      </c>
      <c r="I85" t="s">
        <v>287</v>
      </c>
      <c r="J85" t="s">
        <v>51</v>
      </c>
      <c r="K85">
        <f t="shared" si="2"/>
        <v>1</v>
      </c>
      <c r="L85">
        <f t="shared" si="3"/>
        <v>650.09</v>
      </c>
    </row>
    <row r="86" spans="1:12" ht="19.5" customHeight="1">
      <c r="A86" t="s">
        <v>227</v>
      </c>
      <c r="B86" t="s">
        <v>228</v>
      </c>
      <c r="C86" t="s">
        <v>288</v>
      </c>
      <c r="D86" t="s">
        <v>48</v>
      </c>
      <c r="E86" s="1">
        <v>319.69</v>
      </c>
      <c r="F86" s="1">
        <v>307.39</v>
      </c>
      <c r="G86" t="s">
        <v>58</v>
      </c>
      <c r="H86" s="1">
        <v>307.39</v>
      </c>
      <c r="I86" t="s">
        <v>289</v>
      </c>
      <c r="J86" t="s">
        <v>51</v>
      </c>
      <c r="K86">
        <f t="shared" si="2"/>
        <v>1</v>
      </c>
      <c r="L86">
        <f t="shared" si="3"/>
        <v>307.39</v>
      </c>
    </row>
    <row r="87" spans="1:12" ht="19.5" customHeight="1">
      <c r="A87" t="s">
        <v>227</v>
      </c>
      <c r="B87" t="s">
        <v>228</v>
      </c>
      <c r="C87" t="s">
        <v>290</v>
      </c>
      <c r="D87" t="s">
        <v>48</v>
      </c>
      <c r="E87" s="1">
        <v>314.5</v>
      </c>
      <c r="F87" s="1">
        <v>302.4</v>
      </c>
      <c r="G87" t="s">
        <v>58</v>
      </c>
      <c r="H87" s="1">
        <v>302.4</v>
      </c>
      <c r="I87" t="s">
        <v>291</v>
      </c>
      <c r="J87" t="s">
        <v>51</v>
      </c>
      <c r="K87">
        <f t="shared" si="2"/>
        <v>1</v>
      </c>
      <c r="L87">
        <f t="shared" si="3"/>
        <v>302.4</v>
      </c>
    </row>
    <row r="88" spans="1:12" ht="19.5" customHeight="1">
      <c r="A88" t="s">
        <v>227</v>
      </c>
      <c r="B88" t="s">
        <v>228</v>
      </c>
      <c r="C88" t="s">
        <v>292</v>
      </c>
      <c r="D88" t="s">
        <v>48</v>
      </c>
      <c r="E88" s="1">
        <v>749.49</v>
      </c>
      <c r="F88" s="1">
        <v>720.66</v>
      </c>
      <c r="G88" t="s">
        <v>58</v>
      </c>
      <c r="H88" s="1">
        <v>720.66</v>
      </c>
      <c r="I88" t="s">
        <v>293</v>
      </c>
      <c r="J88" t="s">
        <v>51</v>
      </c>
      <c r="K88">
        <f t="shared" si="2"/>
        <v>1</v>
      </c>
      <c r="L88">
        <f t="shared" si="3"/>
        <v>720.66</v>
      </c>
    </row>
    <row r="89" spans="1:12" ht="19.5" customHeight="1">
      <c r="A89" t="s">
        <v>227</v>
      </c>
      <c r="B89" t="s">
        <v>228</v>
      </c>
      <c r="C89" t="s">
        <v>294</v>
      </c>
      <c r="D89" t="s">
        <v>48</v>
      </c>
      <c r="E89" s="1">
        <v>235.87</v>
      </c>
      <c r="F89" s="1">
        <v>226.8</v>
      </c>
      <c r="G89" t="s">
        <v>58</v>
      </c>
      <c r="H89" s="1">
        <v>226.8</v>
      </c>
      <c r="I89" t="s">
        <v>295</v>
      </c>
      <c r="J89" t="s">
        <v>51</v>
      </c>
      <c r="K89">
        <f t="shared" si="2"/>
        <v>1</v>
      </c>
      <c r="L89">
        <f t="shared" si="3"/>
        <v>226.8</v>
      </c>
    </row>
    <row r="90" spans="1:12" ht="19.5" customHeight="1">
      <c r="A90" t="s">
        <v>227</v>
      </c>
      <c r="B90" t="s">
        <v>228</v>
      </c>
      <c r="C90" t="s">
        <v>296</v>
      </c>
      <c r="D90" t="s">
        <v>48</v>
      </c>
      <c r="E90" s="1">
        <v>1278.83</v>
      </c>
      <c r="F90" s="1">
        <v>1229.64</v>
      </c>
      <c r="G90" t="s">
        <v>58</v>
      </c>
      <c r="H90" s="1">
        <v>1229.64</v>
      </c>
      <c r="I90" t="s">
        <v>297</v>
      </c>
      <c r="J90" t="s">
        <v>51</v>
      </c>
      <c r="K90">
        <f t="shared" si="2"/>
        <v>1</v>
      </c>
      <c r="L90">
        <f t="shared" si="3"/>
        <v>1229.64</v>
      </c>
    </row>
    <row r="91" spans="1:12" ht="19.5" customHeight="1">
      <c r="A91" t="s">
        <v>227</v>
      </c>
      <c r="B91" t="s">
        <v>228</v>
      </c>
      <c r="C91" t="s">
        <v>298</v>
      </c>
      <c r="D91" t="s">
        <v>48</v>
      </c>
      <c r="E91" s="1">
        <v>62.9</v>
      </c>
      <c r="F91" s="1">
        <v>60.48</v>
      </c>
      <c r="G91" t="s">
        <v>58</v>
      </c>
      <c r="H91" s="1">
        <v>60.48</v>
      </c>
      <c r="I91" t="s">
        <v>299</v>
      </c>
      <c r="J91" t="s">
        <v>51</v>
      </c>
      <c r="K91">
        <f t="shared" si="2"/>
        <v>1</v>
      </c>
      <c r="L91">
        <f t="shared" si="3"/>
        <v>60.48</v>
      </c>
    </row>
    <row r="92" spans="1:12" ht="19.5" customHeight="1">
      <c r="A92" t="s">
        <v>227</v>
      </c>
      <c r="B92" t="s">
        <v>228</v>
      </c>
      <c r="C92" t="s">
        <v>300</v>
      </c>
      <c r="D92" t="s">
        <v>48</v>
      </c>
      <c r="E92" s="1">
        <v>1100.63</v>
      </c>
      <c r="F92" s="1">
        <v>1058.3</v>
      </c>
      <c r="G92" t="s">
        <v>58</v>
      </c>
      <c r="H92" s="1">
        <v>1058.3</v>
      </c>
      <c r="I92" t="s">
        <v>301</v>
      </c>
      <c r="J92" t="s">
        <v>51</v>
      </c>
      <c r="K92">
        <f t="shared" si="2"/>
        <v>1</v>
      </c>
      <c r="L92">
        <f t="shared" si="3"/>
        <v>1058.3</v>
      </c>
    </row>
    <row r="93" spans="1:12" ht="19.5" customHeight="1">
      <c r="A93" t="s">
        <v>302</v>
      </c>
      <c r="B93" t="s">
        <v>303</v>
      </c>
      <c r="C93" t="s">
        <v>304</v>
      </c>
      <c r="D93" t="s">
        <v>57</v>
      </c>
      <c r="E93" s="1">
        <v>-46.21</v>
      </c>
      <c r="F93" s="1">
        <v>-42.01</v>
      </c>
      <c r="G93" t="s">
        <v>58</v>
      </c>
      <c r="H93" s="1">
        <v>-42.01</v>
      </c>
      <c r="I93" t="s">
        <v>305</v>
      </c>
      <c r="J93" t="s">
        <v>51</v>
      </c>
      <c r="K93">
        <f t="shared" si="2"/>
        <v>1</v>
      </c>
      <c r="L93">
        <f t="shared" si="3"/>
        <v>-42.01</v>
      </c>
    </row>
    <row r="94" spans="1:12" ht="19.5" customHeight="1">
      <c r="A94" t="s">
        <v>302</v>
      </c>
      <c r="B94" t="s">
        <v>303</v>
      </c>
      <c r="C94" t="s">
        <v>306</v>
      </c>
      <c r="D94" t="s">
        <v>57</v>
      </c>
      <c r="E94" s="1">
        <v>3843.15</v>
      </c>
      <c r="F94" s="1">
        <v>3550.54</v>
      </c>
      <c r="G94" t="s">
        <v>58</v>
      </c>
      <c r="H94" s="1">
        <v>3550.54</v>
      </c>
      <c r="I94" t="s">
        <v>305</v>
      </c>
      <c r="J94" t="s">
        <v>51</v>
      </c>
      <c r="K94">
        <f t="shared" si="2"/>
        <v>1</v>
      </c>
      <c r="L94">
        <f t="shared" si="3"/>
        <v>3550.54</v>
      </c>
    </row>
    <row r="95" spans="1:12" ht="19.5" customHeight="1">
      <c r="A95" t="s">
        <v>302</v>
      </c>
      <c r="B95" t="s">
        <v>303</v>
      </c>
      <c r="C95" t="s">
        <v>307</v>
      </c>
      <c r="D95" t="s">
        <v>57</v>
      </c>
      <c r="E95" s="1">
        <v>1762.61</v>
      </c>
      <c r="F95" s="1">
        <v>1613.05</v>
      </c>
      <c r="G95" t="s">
        <v>58</v>
      </c>
      <c r="H95" s="1">
        <v>1613.05</v>
      </c>
      <c r="I95" t="s">
        <v>308</v>
      </c>
      <c r="J95" t="s">
        <v>51</v>
      </c>
      <c r="K95">
        <f t="shared" si="2"/>
        <v>1</v>
      </c>
      <c r="L95">
        <f t="shared" si="3"/>
        <v>1613.05</v>
      </c>
    </row>
    <row r="96" spans="1:12" ht="19.5" customHeight="1">
      <c r="A96" t="s">
        <v>309</v>
      </c>
      <c r="B96" t="s">
        <v>310</v>
      </c>
      <c r="C96" t="s">
        <v>311</v>
      </c>
      <c r="D96" t="s">
        <v>36</v>
      </c>
      <c r="E96" s="1">
        <v>1239.98</v>
      </c>
      <c r="F96" s="1">
        <v>1016.38</v>
      </c>
      <c r="G96" t="s">
        <v>141</v>
      </c>
      <c r="H96" s="1">
        <v>1016.38</v>
      </c>
      <c r="I96" t="s">
        <v>312</v>
      </c>
      <c r="J96" t="s">
        <v>51</v>
      </c>
      <c r="K96">
        <f t="shared" si="2"/>
        <v>62</v>
      </c>
      <c r="L96">
        <f t="shared" si="3"/>
        <v>63015.56</v>
      </c>
    </row>
    <row r="97" spans="1:12" ht="19.5" customHeight="1">
      <c r="A97" t="s">
        <v>309</v>
      </c>
      <c r="B97" t="s">
        <v>310</v>
      </c>
      <c r="C97" t="s">
        <v>313</v>
      </c>
      <c r="D97" t="s">
        <v>57</v>
      </c>
      <c r="E97" s="1">
        <v>175.64</v>
      </c>
      <c r="F97" s="1">
        <v>143.97</v>
      </c>
      <c r="G97" t="s">
        <v>58</v>
      </c>
      <c r="H97" s="1">
        <v>143.97</v>
      </c>
      <c r="I97" t="s">
        <v>314</v>
      </c>
      <c r="J97" t="s">
        <v>51</v>
      </c>
      <c r="K97">
        <f t="shared" si="2"/>
        <v>1</v>
      </c>
      <c r="L97">
        <f t="shared" si="3"/>
        <v>143.97</v>
      </c>
    </row>
    <row r="98" spans="1:12" ht="19.5" customHeight="1">
      <c r="A98" t="s">
        <v>309</v>
      </c>
      <c r="B98" t="s">
        <v>310</v>
      </c>
      <c r="C98" t="s">
        <v>315</v>
      </c>
      <c r="D98" t="s">
        <v>57</v>
      </c>
      <c r="E98" s="1">
        <v>175.64</v>
      </c>
      <c r="F98" s="1">
        <v>143.97</v>
      </c>
      <c r="G98" t="s">
        <v>58</v>
      </c>
      <c r="H98" s="1">
        <v>143.97</v>
      </c>
      <c r="I98" t="s">
        <v>316</v>
      </c>
      <c r="J98" t="s">
        <v>51</v>
      </c>
      <c r="K98">
        <f t="shared" si="2"/>
        <v>1</v>
      </c>
      <c r="L98">
        <f t="shared" si="3"/>
        <v>143.97</v>
      </c>
    </row>
    <row r="99" spans="1:12" ht="19.5" customHeight="1">
      <c r="A99" t="s">
        <v>309</v>
      </c>
      <c r="B99" t="s">
        <v>310</v>
      </c>
      <c r="C99" t="s">
        <v>317</v>
      </c>
      <c r="D99" t="s">
        <v>57</v>
      </c>
      <c r="E99" s="1">
        <v>3656.3</v>
      </c>
      <c r="F99" s="1">
        <v>2996.97</v>
      </c>
      <c r="G99" t="s">
        <v>58</v>
      </c>
      <c r="H99" s="1">
        <v>2996.97</v>
      </c>
      <c r="I99" t="s">
        <v>318</v>
      </c>
      <c r="J99" t="s">
        <v>51</v>
      </c>
      <c r="K99">
        <f t="shared" si="2"/>
        <v>1</v>
      </c>
      <c r="L99">
        <f t="shared" si="3"/>
        <v>2996.97</v>
      </c>
    </row>
    <row r="100" spans="1:12" ht="19.5" customHeight="1">
      <c r="A100" t="s">
        <v>309</v>
      </c>
      <c r="B100" t="s">
        <v>310</v>
      </c>
      <c r="C100" t="s">
        <v>319</v>
      </c>
      <c r="D100" t="s">
        <v>57</v>
      </c>
      <c r="E100" s="1">
        <v>311.31</v>
      </c>
      <c r="F100" s="1">
        <v>255.17</v>
      </c>
      <c r="G100" t="s">
        <v>58</v>
      </c>
      <c r="H100" s="1">
        <v>255.17</v>
      </c>
      <c r="I100" t="s">
        <v>320</v>
      </c>
      <c r="J100" t="s">
        <v>51</v>
      </c>
      <c r="K100">
        <f t="shared" si="2"/>
        <v>1</v>
      </c>
      <c r="L100">
        <f t="shared" si="3"/>
        <v>255.17</v>
      </c>
    </row>
    <row r="101" spans="1:12" ht="19.5" customHeight="1">
      <c r="A101" t="s">
        <v>309</v>
      </c>
      <c r="B101" t="s">
        <v>310</v>
      </c>
      <c r="C101" t="s">
        <v>321</v>
      </c>
      <c r="D101" t="s">
        <v>57</v>
      </c>
      <c r="E101" s="1">
        <v>304.44</v>
      </c>
      <c r="F101" s="1">
        <v>249.54</v>
      </c>
      <c r="G101" t="s">
        <v>58</v>
      </c>
      <c r="H101" s="1">
        <v>249.54</v>
      </c>
      <c r="I101" t="s">
        <v>322</v>
      </c>
      <c r="J101" t="s">
        <v>51</v>
      </c>
      <c r="K101">
        <f t="shared" si="2"/>
        <v>1</v>
      </c>
      <c r="L101">
        <f t="shared" si="3"/>
        <v>249.54</v>
      </c>
    </row>
    <row r="102" spans="1:12" ht="19.5" customHeight="1">
      <c r="A102" t="s">
        <v>309</v>
      </c>
      <c r="B102" t="s">
        <v>310</v>
      </c>
      <c r="C102" t="s">
        <v>323</v>
      </c>
      <c r="D102" t="s">
        <v>57</v>
      </c>
      <c r="E102" s="1">
        <v>1147.59</v>
      </c>
      <c r="F102" s="1">
        <v>940.65</v>
      </c>
      <c r="G102" t="s">
        <v>58</v>
      </c>
      <c r="H102" s="1">
        <v>940.65</v>
      </c>
      <c r="I102" t="s">
        <v>324</v>
      </c>
      <c r="J102" t="s">
        <v>51</v>
      </c>
      <c r="K102">
        <f t="shared" si="2"/>
        <v>1</v>
      </c>
      <c r="L102">
        <f t="shared" si="3"/>
        <v>940.65</v>
      </c>
    </row>
    <row r="103" spans="1:12" ht="19.5" customHeight="1">
      <c r="A103" t="s">
        <v>309</v>
      </c>
      <c r="B103" t="s">
        <v>310</v>
      </c>
      <c r="C103" t="s">
        <v>325</v>
      </c>
      <c r="D103" t="s">
        <v>57</v>
      </c>
      <c r="E103" s="1">
        <v>24.56</v>
      </c>
      <c r="F103" s="1">
        <v>20.13</v>
      </c>
      <c r="G103" t="s">
        <v>58</v>
      </c>
      <c r="H103" s="1">
        <v>20.13</v>
      </c>
      <c r="I103" t="s">
        <v>326</v>
      </c>
      <c r="J103" t="s">
        <v>51</v>
      </c>
      <c r="K103">
        <f t="shared" si="2"/>
        <v>1</v>
      </c>
      <c r="L103">
        <f t="shared" si="3"/>
        <v>20.13</v>
      </c>
    </row>
    <row r="104" spans="1:12" ht="19.5" customHeight="1">
      <c r="A104" t="s">
        <v>309</v>
      </c>
      <c r="B104" t="s">
        <v>310</v>
      </c>
      <c r="C104" t="s">
        <v>327</v>
      </c>
      <c r="D104" t="s">
        <v>57</v>
      </c>
      <c r="E104" s="1">
        <v>911.84</v>
      </c>
      <c r="F104" s="1">
        <v>747.41</v>
      </c>
      <c r="G104" t="s">
        <v>58</v>
      </c>
      <c r="H104" s="1">
        <v>747.41</v>
      </c>
      <c r="I104" t="s">
        <v>328</v>
      </c>
      <c r="J104" t="s">
        <v>51</v>
      </c>
      <c r="K104">
        <f t="shared" si="2"/>
        <v>1</v>
      </c>
      <c r="L104">
        <f t="shared" si="3"/>
        <v>747.41</v>
      </c>
    </row>
    <row r="105" spans="1:12" ht="19.5" customHeight="1">
      <c r="A105" t="s">
        <v>309</v>
      </c>
      <c r="B105" t="s">
        <v>310</v>
      </c>
      <c r="C105" t="s">
        <v>329</v>
      </c>
      <c r="D105" t="s">
        <v>57</v>
      </c>
      <c r="E105" s="1">
        <v>1890.67</v>
      </c>
      <c r="F105" s="1">
        <v>1549.73</v>
      </c>
      <c r="G105" t="s">
        <v>58</v>
      </c>
      <c r="H105" s="1">
        <v>1549.73</v>
      </c>
      <c r="I105" t="s">
        <v>330</v>
      </c>
      <c r="J105" t="s">
        <v>51</v>
      </c>
      <c r="K105">
        <f t="shared" si="2"/>
        <v>1</v>
      </c>
      <c r="L105">
        <f t="shared" si="3"/>
        <v>1549.73</v>
      </c>
    </row>
    <row r="106" spans="1:12" ht="19.5" customHeight="1">
      <c r="A106" t="s">
        <v>309</v>
      </c>
      <c r="B106" t="s">
        <v>310</v>
      </c>
      <c r="C106" t="s">
        <v>331</v>
      </c>
      <c r="D106" t="s">
        <v>57</v>
      </c>
      <c r="E106" s="1">
        <v>497.67</v>
      </c>
      <c r="F106" s="1">
        <v>407.93</v>
      </c>
      <c r="G106" t="s">
        <v>58</v>
      </c>
      <c r="H106" s="1">
        <v>407.93</v>
      </c>
      <c r="I106" t="s">
        <v>332</v>
      </c>
      <c r="J106" t="s">
        <v>51</v>
      </c>
      <c r="K106">
        <f t="shared" si="2"/>
        <v>1</v>
      </c>
      <c r="L106">
        <f t="shared" si="3"/>
        <v>407.93</v>
      </c>
    </row>
    <row r="107" spans="1:12" ht="19.5" customHeight="1">
      <c r="A107" t="s">
        <v>309</v>
      </c>
      <c r="B107" t="s">
        <v>310</v>
      </c>
      <c r="C107" t="s">
        <v>333</v>
      </c>
      <c r="D107" t="s">
        <v>57</v>
      </c>
      <c r="E107" s="1">
        <v>1232.05</v>
      </c>
      <c r="F107" s="1">
        <v>1009.88</v>
      </c>
      <c r="G107" t="s">
        <v>58</v>
      </c>
      <c r="H107" s="1">
        <v>1009.88</v>
      </c>
      <c r="I107" t="s">
        <v>334</v>
      </c>
      <c r="J107" t="s">
        <v>51</v>
      </c>
      <c r="K107">
        <f t="shared" si="2"/>
        <v>1</v>
      </c>
      <c r="L107">
        <f t="shared" si="3"/>
        <v>1009.88</v>
      </c>
    </row>
    <row r="108" spans="1:12" ht="19.5" customHeight="1">
      <c r="A108" t="s">
        <v>309</v>
      </c>
      <c r="B108" t="s">
        <v>310</v>
      </c>
      <c r="C108" t="s">
        <v>335</v>
      </c>
      <c r="D108" t="s">
        <v>57</v>
      </c>
      <c r="E108" s="1">
        <v>23.44</v>
      </c>
      <c r="F108" s="1">
        <v>19.21</v>
      </c>
      <c r="G108" t="s">
        <v>58</v>
      </c>
      <c r="H108" s="1">
        <v>19.21</v>
      </c>
      <c r="I108" t="s">
        <v>336</v>
      </c>
      <c r="J108" t="s">
        <v>51</v>
      </c>
      <c r="K108">
        <f t="shared" si="2"/>
        <v>1</v>
      </c>
      <c r="L108">
        <f t="shared" si="3"/>
        <v>19.21</v>
      </c>
    </row>
    <row r="109" spans="1:12" ht="19.5" customHeight="1">
      <c r="A109" t="s">
        <v>309</v>
      </c>
      <c r="B109" t="s">
        <v>310</v>
      </c>
      <c r="C109" t="s">
        <v>337</v>
      </c>
      <c r="D109" t="s">
        <v>57</v>
      </c>
      <c r="E109" s="1">
        <v>683.57</v>
      </c>
      <c r="F109" s="1">
        <v>560.3</v>
      </c>
      <c r="G109" t="s">
        <v>58</v>
      </c>
      <c r="H109" s="1">
        <v>560.3</v>
      </c>
      <c r="I109" t="s">
        <v>338</v>
      </c>
      <c r="J109" t="s">
        <v>51</v>
      </c>
      <c r="K109">
        <f t="shared" si="2"/>
        <v>1</v>
      </c>
      <c r="L109">
        <f t="shared" si="3"/>
        <v>560.3</v>
      </c>
    </row>
    <row r="110" spans="1:12" ht="19.5" customHeight="1">
      <c r="A110" t="s">
        <v>309</v>
      </c>
      <c r="B110" t="s">
        <v>310</v>
      </c>
      <c r="C110" t="s">
        <v>339</v>
      </c>
      <c r="D110" t="s">
        <v>57</v>
      </c>
      <c r="E110" s="1">
        <v>30.16</v>
      </c>
      <c r="F110" s="1">
        <v>24.72</v>
      </c>
      <c r="G110" t="s">
        <v>58</v>
      </c>
      <c r="H110" s="1">
        <v>24.72</v>
      </c>
      <c r="I110" t="s">
        <v>340</v>
      </c>
      <c r="J110" t="s">
        <v>51</v>
      </c>
      <c r="K110">
        <f t="shared" si="2"/>
        <v>1</v>
      </c>
      <c r="L110">
        <f t="shared" si="3"/>
        <v>24.72</v>
      </c>
    </row>
    <row r="111" spans="1:12" ht="19.5" customHeight="1">
      <c r="A111" t="s">
        <v>309</v>
      </c>
      <c r="B111" t="s">
        <v>310</v>
      </c>
      <c r="C111" t="s">
        <v>341</v>
      </c>
      <c r="D111" t="s">
        <v>57</v>
      </c>
      <c r="E111" s="1">
        <v>834.08</v>
      </c>
      <c r="F111" s="1">
        <v>683.67</v>
      </c>
      <c r="G111" t="s">
        <v>58</v>
      </c>
      <c r="H111" s="1">
        <v>683.67</v>
      </c>
      <c r="I111" t="s">
        <v>342</v>
      </c>
      <c r="J111" t="s">
        <v>51</v>
      </c>
      <c r="K111">
        <f t="shared" si="2"/>
        <v>1</v>
      </c>
      <c r="L111">
        <f t="shared" si="3"/>
        <v>683.67</v>
      </c>
    </row>
    <row r="112" spans="1:12" ht="19.5" customHeight="1">
      <c r="A112" t="s">
        <v>343</v>
      </c>
      <c r="B112" t="s">
        <v>344</v>
      </c>
      <c r="C112" t="s">
        <v>345</v>
      </c>
      <c r="D112" t="s">
        <v>13</v>
      </c>
      <c r="E112" s="1">
        <v>17971.82</v>
      </c>
      <c r="F112" s="1">
        <v>14731</v>
      </c>
      <c r="G112" t="s">
        <v>14</v>
      </c>
      <c r="H112" s="1">
        <v>14731</v>
      </c>
      <c r="I112" t="s">
        <v>346</v>
      </c>
      <c r="J112" t="s">
        <v>51</v>
      </c>
      <c r="K112">
        <f t="shared" si="2"/>
        <v>6</v>
      </c>
      <c r="L112">
        <f t="shared" si="3"/>
        <v>88386</v>
      </c>
    </row>
    <row r="113" spans="1:12" ht="19.5" customHeight="1">
      <c r="A113" t="s">
        <v>343</v>
      </c>
      <c r="B113" t="s">
        <v>344</v>
      </c>
      <c r="C113" t="s">
        <v>347</v>
      </c>
      <c r="D113" t="s">
        <v>57</v>
      </c>
      <c r="E113" s="1">
        <v>1208.61</v>
      </c>
      <c r="F113" s="1">
        <v>990.66</v>
      </c>
      <c r="G113" t="s">
        <v>58</v>
      </c>
      <c r="H113" s="1">
        <v>990.66</v>
      </c>
      <c r="I113" t="s">
        <v>348</v>
      </c>
      <c r="J113" t="s">
        <v>51</v>
      </c>
      <c r="K113">
        <f t="shared" si="2"/>
        <v>1</v>
      </c>
      <c r="L113">
        <f t="shared" si="3"/>
        <v>990.66</v>
      </c>
    </row>
    <row r="114" spans="1:12" ht="19.5" customHeight="1">
      <c r="A114" t="s">
        <v>349</v>
      </c>
      <c r="B114" t="s">
        <v>350</v>
      </c>
      <c r="C114" t="s">
        <v>351</v>
      </c>
      <c r="D114" t="s">
        <v>63</v>
      </c>
      <c r="E114" s="1">
        <v>946.16</v>
      </c>
      <c r="F114" s="1">
        <v>901.1</v>
      </c>
      <c r="G114" t="s">
        <v>352</v>
      </c>
      <c r="H114" s="1">
        <v>901.1</v>
      </c>
      <c r="I114" t="s">
        <v>353</v>
      </c>
      <c r="J114" t="s">
        <v>51</v>
      </c>
      <c r="K114">
        <f t="shared" si="2"/>
        <v>19</v>
      </c>
      <c r="L114">
        <f t="shared" si="3"/>
        <v>17120.9</v>
      </c>
    </row>
    <row r="115" spans="1:12" ht="19.5" customHeight="1">
      <c r="A115" t="s">
        <v>349</v>
      </c>
      <c r="B115" t="s">
        <v>350</v>
      </c>
      <c r="C115" t="s">
        <v>354</v>
      </c>
      <c r="D115" t="s">
        <v>63</v>
      </c>
      <c r="E115" s="1">
        <v>4090.19</v>
      </c>
      <c r="F115" s="1">
        <v>3895.42</v>
      </c>
      <c r="G115" t="s">
        <v>352</v>
      </c>
      <c r="H115" s="1">
        <v>3895.42</v>
      </c>
      <c r="I115" t="s">
        <v>355</v>
      </c>
      <c r="J115" t="s">
        <v>51</v>
      </c>
      <c r="K115">
        <f t="shared" si="2"/>
        <v>19</v>
      </c>
      <c r="L115">
        <f t="shared" si="3"/>
        <v>74012.98</v>
      </c>
    </row>
    <row r="116" spans="1:12" ht="19.5" customHeight="1">
      <c r="A116" t="s">
        <v>349</v>
      </c>
      <c r="B116" t="s">
        <v>350</v>
      </c>
      <c r="C116" t="s">
        <v>356</v>
      </c>
      <c r="D116" t="s">
        <v>63</v>
      </c>
      <c r="E116" s="1">
        <v>634.68</v>
      </c>
      <c r="F116" s="1">
        <v>604.46</v>
      </c>
      <c r="G116" t="s">
        <v>352</v>
      </c>
      <c r="H116" s="1">
        <v>604.46</v>
      </c>
      <c r="I116" t="s">
        <v>357</v>
      </c>
      <c r="J116" t="s">
        <v>51</v>
      </c>
      <c r="K116">
        <f t="shared" si="2"/>
        <v>19</v>
      </c>
      <c r="L116">
        <f t="shared" si="3"/>
        <v>11484.740000000002</v>
      </c>
    </row>
    <row r="117" spans="1:12" ht="19.5" customHeight="1">
      <c r="A117" t="s">
        <v>349</v>
      </c>
      <c r="B117" t="s">
        <v>350</v>
      </c>
      <c r="C117" t="s">
        <v>358</v>
      </c>
      <c r="D117" t="s">
        <v>63</v>
      </c>
      <c r="E117" s="1">
        <v>2068.61</v>
      </c>
      <c r="F117" s="1">
        <v>1970.1</v>
      </c>
      <c r="G117" t="s">
        <v>352</v>
      </c>
      <c r="H117" s="1">
        <v>1970.1</v>
      </c>
      <c r="I117" t="s">
        <v>359</v>
      </c>
      <c r="J117" t="s">
        <v>51</v>
      </c>
      <c r="K117">
        <f t="shared" si="2"/>
        <v>19</v>
      </c>
      <c r="L117">
        <f t="shared" si="3"/>
        <v>37431.9</v>
      </c>
    </row>
    <row r="118" spans="1:12" ht="19.5" customHeight="1">
      <c r="A118" t="s">
        <v>349</v>
      </c>
      <c r="B118" t="s">
        <v>350</v>
      </c>
      <c r="C118" t="s">
        <v>360</v>
      </c>
      <c r="D118" t="s">
        <v>63</v>
      </c>
      <c r="E118" s="1">
        <v>1768.89</v>
      </c>
      <c r="F118" s="1">
        <v>1684.66</v>
      </c>
      <c r="G118" t="s">
        <v>352</v>
      </c>
      <c r="H118" s="1">
        <v>1684.66</v>
      </c>
      <c r="I118" t="s">
        <v>361</v>
      </c>
      <c r="J118" t="s">
        <v>51</v>
      </c>
      <c r="K118">
        <f t="shared" si="2"/>
        <v>19</v>
      </c>
      <c r="L118">
        <f t="shared" si="3"/>
        <v>32008.54</v>
      </c>
    </row>
    <row r="119" spans="1:12" ht="19.5" customHeight="1">
      <c r="A119" t="s">
        <v>362</v>
      </c>
      <c r="B119" t="s">
        <v>363</v>
      </c>
      <c r="C119" t="s">
        <v>364</v>
      </c>
      <c r="D119" t="s">
        <v>365</v>
      </c>
      <c r="E119" s="1">
        <v>24848.16</v>
      </c>
      <c r="F119" s="1">
        <v>24697.51</v>
      </c>
      <c r="G119" t="s">
        <v>366</v>
      </c>
      <c r="H119" s="1">
        <v>24697.51</v>
      </c>
      <c r="I119" t="s">
        <v>367</v>
      </c>
      <c r="J119" t="s">
        <v>368</v>
      </c>
      <c r="K119">
        <f t="shared" si="2"/>
        <v>31</v>
      </c>
      <c r="L119">
        <f t="shared" si="3"/>
        <v>765622.8099999999</v>
      </c>
    </row>
    <row r="120" spans="1:12" ht="19.5" customHeight="1">
      <c r="A120" t="s">
        <v>362</v>
      </c>
      <c r="B120" t="s">
        <v>363</v>
      </c>
      <c r="C120" t="s">
        <v>369</v>
      </c>
      <c r="D120" t="s">
        <v>365</v>
      </c>
      <c r="E120" s="1">
        <v>28995.28</v>
      </c>
      <c r="F120" s="1">
        <v>28818.07</v>
      </c>
      <c r="G120" t="s">
        <v>366</v>
      </c>
      <c r="H120" s="1">
        <v>28818.07</v>
      </c>
      <c r="I120" t="s">
        <v>370</v>
      </c>
      <c r="J120" t="s">
        <v>368</v>
      </c>
      <c r="K120">
        <f t="shared" si="2"/>
        <v>31</v>
      </c>
      <c r="L120">
        <f t="shared" si="3"/>
        <v>893360.17</v>
      </c>
    </row>
    <row r="121" spans="1:12" ht="19.5" customHeight="1">
      <c r="A121" t="s">
        <v>362</v>
      </c>
      <c r="B121" t="s">
        <v>363</v>
      </c>
      <c r="C121" t="s">
        <v>371</v>
      </c>
      <c r="D121" t="s">
        <v>365</v>
      </c>
      <c r="E121" s="1">
        <v>16637.19</v>
      </c>
      <c r="F121" s="1">
        <v>16528.83</v>
      </c>
      <c r="G121" t="s">
        <v>366</v>
      </c>
      <c r="H121" s="1">
        <v>16528.83</v>
      </c>
      <c r="I121" t="s">
        <v>372</v>
      </c>
      <c r="J121" t="s">
        <v>368</v>
      </c>
      <c r="K121">
        <f t="shared" si="2"/>
        <v>31</v>
      </c>
      <c r="L121">
        <f t="shared" si="3"/>
        <v>512393.73000000004</v>
      </c>
    </row>
    <row r="122" spans="1:12" ht="19.5" customHeight="1">
      <c r="A122" t="s">
        <v>362</v>
      </c>
      <c r="B122" t="s">
        <v>363</v>
      </c>
      <c r="C122" t="s">
        <v>373</v>
      </c>
      <c r="D122" t="s">
        <v>365</v>
      </c>
      <c r="E122" s="1">
        <v>10819.82</v>
      </c>
      <c r="F122" s="1">
        <v>10754.99</v>
      </c>
      <c r="G122" t="s">
        <v>366</v>
      </c>
      <c r="H122" s="1">
        <v>10754.99</v>
      </c>
      <c r="I122" t="s">
        <v>374</v>
      </c>
      <c r="J122" t="s">
        <v>368</v>
      </c>
      <c r="K122">
        <f t="shared" si="2"/>
        <v>31</v>
      </c>
      <c r="L122">
        <f t="shared" si="3"/>
        <v>333404.69</v>
      </c>
    </row>
    <row r="123" spans="1:12" ht="19.5" customHeight="1">
      <c r="A123" t="s">
        <v>362</v>
      </c>
      <c r="B123" t="s">
        <v>363</v>
      </c>
      <c r="C123" t="s">
        <v>375</v>
      </c>
      <c r="D123" t="s">
        <v>365</v>
      </c>
      <c r="E123" s="1">
        <v>15129.28</v>
      </c>
      <c r="F123" s="1">
        <v>15032.95</v>
      </c>
      <c r="G123" t="s">
        <v>366</v>
      </c>
      <c r="H123" s="1">
        <v>15032.95</v>
      </c>
      <c r="I123" t="s">
        <v>376</v>
      </c>
      <c r="J123" t="s">
        <v>368</v>
      </c>
      <c r="K123">
        <f t="shared" si="2"/>
        <v>31</v>
      </c>
      <c r="L123">
        <f t="shared" si="3"/>
        <v>466021.45</v>
      </c>
    </row>
    <row r="124" spans="1:12" ht="19.5" customHeight="1">
      <c r="A124" t="s">
        <v>362</v>
      </c>
      <c r="B124" t="s">
        <v>363</v>
      </c>
      <c r="C124" t="s">
        <v>377</v>
      </c>
      <c r="D124" t="s">
        <v>365</v>
      </c>
      <c r="E124" s="1">
        <v>2682.73</v>
      </c>
      <c r="F124" s="1">
        <v>2666.03</v>
      </c>
      <c r="G124" t="s">
        <v>366</v>
      </c>
      <c r="H124" s="1">
        <v>2666.03</v>
      </c>
      <c r="I124" t="s">
        <v>378</v>
      </c>
      <c r="J124" t="s">
        <v>368</v>
      </c>
      <c r="K124">
        <f t="shared" si="2"/>
        <v>31</v>
      </c>
      <c r="L124">
        <f t="shared" si="3"/>
        <v>82646.93000000001</v>
      </c>
    </row>
    <row r="125" spans="1:12" ht="19.5" customHeight="1">
      <c r="A125" t="s">
        <v>362</v>
      </c>
      <c r="B125" t="s">
        <v>363</v>
      </c>
      <c r="C125" t="s">
        <v>379</v>
      </c>
      <c r="D125" t="s">
        <v>365</v>
      </c>
      <c r="E125" s="1">
        <v>16039.59</v>
      </c>
      <c r="F125" s="1">
        <v>15934.51</v>
      </c>
      <c r="G125" t="s">
        <v>366</v>
      </c>
      <c r="H125" s="1">
        <v>15934.51</v>
      </c>
      <c r="I125" t="s">
        <v>380</v>
      </c>
      <c r="J125" t="s">
        <v>368</v>
      </c>
      <c r="K125">
        <f t="shared" si="2"/>
        <v>31</v>
      </c>
      <c r="L125">
        <f t="shared" si="3"/>
        <v>493969.81</v>
      </c>
    </row>
    <row r="126" spans="1:12" ht="19.5" customHeight="1">
      <c r="A126" t="s">
        <v>362</v>
      </c>
      <c r="B126" t="s">
        <v>363</v>
      </c>
      <c r="C126" t="s">
        <v>381</v>
      </c>
      <c r="D126" t="s">
        <v>365</v>
      </c>
      <c r="E126" s="1">
        <v>11593.68</v>
      </c>
      <c r="F126" s="1">
        <v>11523.79</v>
      </c>
      <c r="G126" t="s">
        <v>366</v>
      </c>
      <c r="H126" s="1">
        <v>11523.79</v>
      </c>
      <c r="I126" t="s">
        <v>382</v>
      </c>
      <c r="J126" t="s">
        <v>368</v>
      </c>
      <c r="K126">
        <f t="shared" si="2"/>
        <v>31</v>
      </c>
      <c r="L126">
        <f t="shared" si="3"/>
        <v>357237.49000000005</v>
      </c>
    </row>
    <row r="127" spans="1:12" ht="19.5" customHeight="1">
      <c r="A127" t="s">
        <v>362</v>
      </c>
      <c r="B127" t="s">
        <v>363</v>
      </c>
      <c r="C127" t="s">
        <v>383</v>
      </c>
      <c r="D127" t="s">
        <v>365</v>
      </c>
      <c r="E127" s="1">
        <v>19521.54</v>
      </c>
      <c r="F127" s="1">
        <v>19399.82</v>
      </c>
      <c r="G127" t="s">
        <v>366</v>
      </c>
      <c r="H127" s="1">
        <v>19399.82</v>
      </c>
      <c r="I127" t="s">
        <v>384</v>
      </c>
      <c r="J127" t="s">
        <v>368</v>
      </c>
      <c r="K127">
        <f t="shared" si="2"/>
        <v>31</v>
      </c>
      <c r="L127">
        <f t="shared" si="3"/>
        <v>601394.42</v>
      </c>
    </row>
    <row r="128" spans="1:12" ht="19.5" customHeight="1">
      <c r="A128" t="s">
        <v>362</v>
      </c>
      <c r="B128" t="s">
        <v>363</v>
      </c>
      <c r="C128" t="s">
        <v>385</v>
      </c>
      <c r="D128" t="s">
        <v>365</v>
      </c>
      <c r="E128" s="1">
        <v>10624.29</v>
      </c>
      <c r="F128" s="1">
        <v>10553.01</v>
      </c>
      <c r="G128" t="s">
        <v>366</v>
      </c>
      <c r="H128" s="1">
        <v>10553.01</v>
      </c>
      <c r="I128" t="s">
        <v>386</v>
      </c>
      <c r="J128" t="s">
        <v>368</v>
      </c>
      <c r="K128">
        <f t="shared" si="2"/>
        <v>31</v>
      </c>
      <c r="L128">
        <f t="shared" si="3"/>
        <v>327143.31</v>
      </c>
    </row>
    <row r="129" spans="1:12" ht="19.5" customHeight="1">
      <c r="A129" t="s">
        <v>362</v>
      </c>
      <c r="B129" t="s">
        <v>363</v>
      </c>
      <c r="C129" t="s">
        <v>387</v>
      </c>
      <c r="D129" t="s">
        <v>365</v>
      </c>
      <c r="E129" s="1">
        <v>942.2</v>
      </c>
      <c r="F129" s="1">
        <v>936.26</v>
      </c>
      <c r="G129" t="s">
        <v>366</v>
      </c>
      <c r="H129" s="1">
        <v>936.26</v>
      </c>
      <c r="I129" t="s">
        <v>388</v>
      </c>
      <c r="J129" t="s">
        <v>368</v>
      </c>
      <c r="K129">
        <f t="shared" si="2"/>
        <v>31</v>
      </c>
      <c r="L129">
        <f t="shared" si="3"/>
        <v>29024.06</v>
      </c>
    </row>
    <row r="130" spans="1:12" ht="19.5" customHeight="1">
      <c r="A130" t="s">
        <v>362</v>
      </c>
      <c r="B130" t="s">
        <v>363</v>
      </c>
      <c r="C130" t="s">
        <v>389</v>
      </c>
      <c r="D130" t="s">
        <v>365</v>
      </c>
      <c r="E130" s="1">
        <v>3584.14</v>
      </c>
      <c r="F130" s="1">
        <v>3563.68</v>
      </c>
      <c r="G130" t="s">
        <v>366</v>
      </c>
      <c r="H130" s="1">
        <v>3563.68</v>
      </c>
      <c r="I130" t="s">
        <v>390</v>
      </c>
      <c r="J130" t="s">
        <v>368</v>
      </c>
      <c r="K130">
        <f t="shared" si="2"/>
        <v>31</v>
      </c>
      <c r="L130">
        <f t="shared" si="3"/>
        <v>110474.08</v>
      </c>
    </row>
    <row r="131" spans="1:12" ht="19.5" customHeight="1">
      <c r="A131" t="s">
        <v>362</v>
      </c>
      <c r="B131" t="s">
        <v>363</v>
      </c>
      <c r="C131" t="s">
        <v>391</v>
      </c>
      <c r="D131" t="s">
        <v>365</v>
      </c>
      <c r="E131" s="1">
        <v>2471.83</v>
      </c>
      <c r="F131" s="1">
        <v>2457.24</v>
      </c>
      <c r="G131" t="s">
        <v>366</v>
      </c>
      <c r="H131" s="1">
        <v>2457.24</v>
      </c>
      <c r="I131" t="s">
        <v>392</v>
      </c>
      <c r="J131" t="s">
        <v>368</v>
      </c>
      <c r="K131">
        <f aca="true" t="shared" si="4" ref="K131:K194">J131-G131</f>
        <v>31</v>
      </c>
      <c r="L131">
        <f aca="true" t="shared" si="5" ref="L131:L194">K131*H131</f>
        <v>76174.43999999999</v>
      </c>
    </row>
    <row r="132" spans="1:12" ht="19.5" customHeight="1">
      <c r="A132" t="s">
        <v>362</v>
      </c>
      <c r="B132" t="s">
        <v>363</v>
      </c>
      <c r="C132" t="s">
        <v>393</v>
      </c>
      <c r="D132" t="s">
        <v>365</v>
      </c>
      <c r="E132" s="1">
        <v>4572.55</v>
      </c>
      <c r="F132" s="1">
        <v>4540.08</v>
      </c>
      <c r="G132" t="s">
        <v>366</v>
      </c>
      <c r="H132" s="1">
        <v>4540.08</v>
      </c>
      <c r="I132" t="s">
        <v>394</v>
      </c>
      <c r="J132" t="s">
        <v>368</v>
      </c>
      <c r="K132">
        <f t="shared" si="4"/>
        <v>31</v>
      </c>
      <c r="L132">
        <f t="shared" si="5"/>
        <v>140742.48</v>
      </c>
    </row>
    <row r="133" spans="1:12" ht="19.5" customHeight="1">
      <c r="A133" t="s">
        <v>362</v>
      </c>
      <c r="B133" t="s">
        <v>363</v>
      </c>
      <c r="C133" t="s">
        <v>395</v>
      </c>
      <c r="D133" t="s">
        <v>365</v>
      </c>
      <c r="E133" s="1">
        <v>13872.86</v>
      </c>
      <c r="F133" s="1">
        <v>13784.68</v>
      </c>
      <c r="G133" t="s">
        <v>366</v>
      </c>
      <c r="H133" s="1">
        <v>13784.68</v>
      </c>
      <c r="I133" t="s">
        <v>396</v>
      </c>
      <c r="J133" t="s">
        <v>368</v>
      </c>
      <c r="K133">
        <f t="shared" si="4"/>
        <v>31</v>
      </c>
      <c r="L133">
        <f t="shared" si="5"/>
        <v>427325.08</v>
      </c>
    </row>
    <row r="134" spans="1:12" ht="19.5" customHeight="1">
      <c r="A134" t="s">
        <v>362</v>
      </c>
      <c r="B134" t="s">
        <v>363</v>
      </c>
      <c r="C134" t="s">
        <v>397</v>
      </c>
      <c r="D134" t="s">
        <v>365</v>
      </c>
      <c r="E134" s="1">
        <v>6170.01</v>
      </c>
      <c r="F134" s="1">
        <v>6132.62</v>
      </c>
      <c r="G134" t="s">
        <v>366</v>
      </c>
      <c r="H134" s="1">
        <v>6132.62</v>
      </c>
      <c r="I134" t="s">
        <v>398</v>
      </c>
      <c r="J134" t="s">
        <v>368</v>
      </c>
      <c r="K134">
        <f t="shared" si="4"/>
        <v>31</v>
      </c>
      <c r="L134">
        <f t="shared" si="5"/>
        <v>190111.22</v>
      </c>
    </row>
    <row r="135" spans="1:12" ht="19.5" customHeight="1">
      <c r="A135" t="s">
        <v>17</v>
      </c>
      <c r="B135" t="s">
        <v>18</v>
      </c>
      <c r="C135" t="s">
        <v>399</v>
      </c>
      <c r="D135" t="s">
        <v>400</v>
      </c>
      <c r="E135" s="1">
        <v>7217.25</v>
      </c>
      <c r="F135" s="1">
        <v>5915.78</v>
      </c>
      <c r="G135" t="s">
        <v>122</v>
      </c>
      <c r="H135" s="1">
        <v>5915.78</v>
      </c>
      <c r="I135" t="s">
        <v>401</v>
      </c>
      <c r="J135" t="s">
        <v>402</v>
      </c>
      <c r="K135">
        <f t="shared" si="4"/>
        <v>7</v>
      </c>
      <c r="L135">
        <f t="shared" si="5"/>
        <v>41410.46</v>
      </c>
    </row>
    <row r="136" spans="1:12" ht="19.5" customHeight="1">
      <c r="A136" t="s">
        <v>403</v>
      </c>
      <c r="B136" t="s">
        <v>404</v>
      </c>
      <c r="C136" t="s">
        <v>405</v>
      </c>
      <c r="D136" t="s">
        <v>406</v>
      </c>
      <c r="E136" s="1">
        <v>903.62</v>
      </c>
      <c r="F136" s="1">
        <v>749.99</v>
      </c>
      <c r="G136" t="s">
        <v>51</v>
      </c>
      <c r="H136" s="1">
        <v>749.99</v>
      </c>
      <c r="I136" t="s">
        <v>407</v>
      </c>
      <c r="J136" t="s">
        <v>402</v>
      </c>
      <c r="K136">
        <f t="shared" si="4"/>
        <v>4</v>
      </c>
      <c r="L136">
        <f t="shared" si="5"/>
        <v>2999.96</v>
      </c>
    </row>
    <row r="137" spans="1:12" ht="19.5" customHeight="1">
      <c r="A137" t="s">
        <v>408</v>
      </c>
      <c r="B137" t="s">
        <v>409</v>
      </c>
      <c r="C137" t="s">
        <v>410</v>
      </c>
      <c r="D137" t="s">
        <v>57</v>
      </c>
      <c r="E137" s="1">
        <v>2.18</v>
      </c>
      <c r="F137" s="1">
        <v>2.1</v>
      </c>
      <c r="G137" t="s">
        <v>58</v>
      </c>
      <c r="H137" s="1">
        <v>2.1</v>
      </c>
      <c r="I137" t="s">
        <v>411</v>
      </c>
      <c r="J137" t="s">
        <v>412</v>
      </c>
      <c r="K137">
        <f t="shared" si="4"/>
        <v>8</v>
      </c>
      <c r="L137">
        <f t="shared" si="5"/>
        <v>16.8</v>
      </c>
    </row>
    <row r="138" spans="1:12" ht="19.5" customHeight="1">
      <c r="A138" t="s">
        <v>413</v>
      </c>
      <c r="B138" t="s">
        <v>414</v>
      </c>
      <c r="C138" t="s">
        <v>415</v>
      </c>
      <c r="D138" t="s">
        <v>416</v>
      </c>
      <c r="E138" s="1">
        <v>6313.38</v>
      </c>
      <c r="F138" s="1">
        <v>5739.44</v>
      </c>
      <c r="G138" t="s">
        <v>417</v>
      </c>
      <c r="H138" s="1">
        <v>5739.44</v>
      </c>
      <c r="I138" t="s">
        <v>418</v>
      </c>
      <c r="J138" t="s">
        <v>412</v>
      </c>
      <c r="K138">
        <f t="shared" si="4"/>
        <v>192</v>
      </c>
      <c r="L138">
        <f t="shared" si="5"/>
        <v>1101972.48</v>
      </c>
    </row>
    <row r="139" spans="1:12" ht="19.5" customHeight="1">
      <c r="A139" t="s">
        <v>413</v>
      </c>
      <c r="B139" t="s">
        <v>414</v>
      </c>
      <c r="C139" t="s">
        <v>419</v>
      </c>
      <c r="D139" t="s">
        <v>416</v>
      </c>
      <c r="E139" s="1">
        <v>4145.66</v>
      </c>
      <c r="F139" s="1">
        <v>3398.08</v>
      </c>
      <c r="G139" t="s">
        <v>417</v>
      </c>
      <c r="H139" s="1">
        <v>3398.08</v>
      </c>
      <c r="I139" t="s">
        <v>420</v>
      </c>
      <c r="J139" t="s">
        <v>412</v>
      </c>
      <c r="K139">
        <f t="shared" si="4"/>
        <v>192</v>
      </c>
      <c r="L139">
        <f t="shared" si="5"/>
        <v>652431.36</v>
      </c>
    </row>
    <row r="140" spans="1:12" ht="19.5" customHeight="1">
      <c r="A140" t="s">
        <v>413</v>
      </c>
      <c r="B140" t="s">
        <v>414</v>
      </c>
      <c r="C140" t="s">
        <v>421</v>
      </c>
      <c r="D140" t="s">
        <v>422</v>
      </c>
      <c r="E140" s="1">
        <v>5996.5</v>
      </c>
      <c r="F140" s="1">
        <v>5451.36</v>
      </c>
      <c r="G140" t="s">
        <v>423</v>
      </c>
      <c r="H140" s="1">
        <v>5451.36</v>
      </c>
      <c r="I140" t="s">
        <v>424</v>
      </c>
      <c r="J140" t="s">
        <v>412</v>
      </c>
      <c r="K140">
        <f t="shared" si="4"/>
        <v>191</v>
      </c>
      <c r="L140">
        <f t="shared" si="5"/>
        <v>1041209.7599999999</v>
      </c>
    </row>
    <row r="141" spans="1:12" ht="19.5" customHeight="1">
      <c r="A141" t="s">
        <v>413</v>
      </c>
      <c r="B141" t="s">
        <v>414</v>
      </c>
      <c r="C141" t="s">
        <v>425</v>
      </c>
      <c r="D141" t="s">
        <v>422</v>
      </c>
      <c r="E141" s="1">
        <v>3937.57</v>
      </c>
      <c r="F141" s="1">
        <v>3227.52</v>
      </c>
      <c r="G141" t="s">
        <v>423</v>
      </c>
      <c r="H141" s="1">
        <v>3227.52</v>
      </c>
      <c r="I141" t="s">
        <v>426</v>
      </c>
      <c r="J141" t="s">
        <v>412</v>
      </c>
      <c r="K141">
        <f t="shared" si="4"/>
        <v>191</v>
      </c>
      <c r="L141">
        <f t="shared" si="5"/>
        <v>616456.32</v>
      </c>
    </row>
    <row r="142" spans="1:12" ht="19.5" customHeight="1">
      <c r="A142" t="s">
        <v>413</v>
      </c>
      <c r="B142" t="s">
        <v>414</v>
      </c>
      <c r="C142" t="s">
        <v>427</v>
      </c>
      <c r="D142" t="s">
        <v>428</v>
      </c>
      <c r="E142" s="1">
        <v>5996.5</v>
      </c>
      <c r="F142" s="1">
        <v>5451.36</v>
      </c>
      <c r="G142" t="s">
        <v>429</v>
      </c>
      <c r="H142" s="1">
        <v>5451.36</v>
      </c>
      <c r="I142" t="s">
        <v>430</v>
      </c>
      <c r="J142" t="s">
        <v>412</v>
      </c>
      <c r="K142">
        <f t="shared" si="4"/>
        <v>142</v>
      </c>
      <c r="L142">
        <f t="shared" si="5"/>
        <v>774093.12</v>
      </c>
    </row>
    <row r="143" spans="1:12" ht="19.5" customHeight="1">
      <c r="A143" t="s">
        <v>413</v>
      </c>
      <c r="B143" t="s">
        <v>414</v>
      </c>
      <c r="C143" t="s">
        <v>431</v>
      </c>
      <c r="D143" t="s">
        <v>428</v>
      </c>
      <c r="E143" s="1">
        <v>3937.57</v>
      </c>
      <c r="F143" s="1">
        <v>3227.52</v>
      </c>
      <c r="G143" t="s">
        <v>429</v>
      </c>
      <c r="H143" s="1">
        <v>3227.52</v>
      </c>
      <c r="I143" t="s">
        <v>432</v>
      </c>
      <c r="J143" t="s">
        <v>412</v>
      </c>
      <c r="K143">
        <f t="shared" si="4"/>
        <v>142</v>
      </c>
      <c r="L143">
        <f t="shared" si="5"/>
        <v>458307.84</v>
      </c>
    </row>
    <row r="144" spans="1:12" ht="19.5" customHeight="1">
      <c r="A144" t="s">
        <v>413</v>
      </c>
      <c r="B144" t="s">
        <v>414</v>
      </c>
      <c r="C144" t="s">
        <v>433</v>
      </c>
      <c r="D144" t="s">
        <v>434</v>
      </c>
      <c r="E144" s="1">
        <v>4875.2</v>
      </c>
      <c r="F144" s="1">
        <v>4432</v>
      </c>
      <c r="G144" t="s">
        <v>435</v>
      </c>
      <c r="H144" s="1">
        <v>4432</v>
      </c>
      <c r="I144" t="s">
        <v>436</v>
      </c>
      <c r="J144" t="s">
        <v>412</v>
      </c>
      <c r="K144">
        <f t="shared" si="4"/>
        <v>130</v>
      </c>
      <c r="L144">
        <f t="shared" si="5"/>
        <v>576160</v>
      </c>
    </row>
    <row r="145" spans="1:12" ht="19.5" customHeight="1">
      <c r="A145" t="s">
        <v>413</v>
      </c>
      <c r="B145" t="s">
        <v>414</v>
      </c>
      <c r="C145" t="s">
        <v>437</v>
      </c>
      <c r="D145" t="s">
        <v>434</v>
      </c>
      <c r="E145" s="1">
        <v>3201.28</v>
      </c>
      <c r="F145" s="1">
        <v>2624</v>
      </c>
      <c r="G145" t="s">
        <v>435</v>
      </c>
      <c r="H145" s="1">
        <v>2624</v>
      </c>
      <c r="I145" t="s">
        <v>438</v>
      </c>
      <c r="J145" t="s">
        <v>412</v>
      </c>
      <c r="K145">
        <f t="shared" si="4"/>
        <v>130</v>
      </c>
      <c r="L145">
        <f t="shared" si="5"/>
        <v>341120</v>
      </c>
    </row>
    <row r="146" spans="1:12" ht="19.5" customHeight="1">
      <c r="A146" t="s">
        <v>413</v>
      </c>
      <c r="B146" t="s">
        <v>414</v>
      </c>
      <c r="C146" t="s">
        <v>439</v>
      </c>
      <c r="D146" t="s">
        <v>440</v>
      </c>
      <c r="E146" s="1">
        <v>1438.18</v>
      </c>
      <c r="F146" s="1">
        <v>1307.44</v>
      </c>
      <c r="G146" t="s">
        <v>20</v>
      </c>
      <c r="H146" s="1">
        <v>1307.44</v>
      </c>
      <c r="I146" t="s">
        <v>441</v>
      </c>
      <c r="J146" t="s">
        <v>412</v>
      </c>
      <c r="K146">
        <f t="shared" si="4"/>
        <v>82</v>
      </c>
      <c r="L146">
        <f t="shared" si="5"/>
        <v>107210.08</v>
      </c>
    </row>
    <row r="147" spans="1:12" ht="19.5" customHeight="1">
      <c r="A147" t="s">
        <v>413</v>
      </c>
      <c r="B147" t="s">
        <v>414</v>
      </c>
      <c r="C147" t="s">
        <v>442</v>
      </c>
      <c r="D147" t="s">
        <v>440</v>
      </c>
      <c r="E147" s="1">
        <v>944.38</v>
      </c>
      <c r="F147" s="1">
        <v>774.08</v>
      </c>
      <c r="G147" t="s">
        <v>20</v>
      </c>
      <c r="H147" s="1">
        <v>774.08</v>
      </c>
      <c r="I147" t="s">
        <v>443</v>
      </c>
      <c r="J147" t="s">
        <v>412</v>
      </c>
      <c r="K147">
        <f t="shared" si="4"/>
        <v>82</v>
      </c>
      <c r="L147">
        <f t="shared" si="5"/>
        <v>63474.560000000005</v>
      </c>
    </row>
    <row r="148" spans="1:12" ht="19.5" customHeight="1">
      <c r="A148" t="s">
        <v>413</v>
      </c>
      <c r="B148" t="s">
        <v>414</v>
      </c>
      <c r="C148" t="s">
        <v>444</v>
      </c>
      <c r="D148" t="s">
        <v>440</v>
      </c>
      <c r="E148" s="1">
        <v>3969.59</v>
      </c>
      <c r="F148" s="1">
        <v>3253.76</v>
      </c>
      <c r="G148" t="s">
        <v>20</v>
      </c>
      <c r="H148" s="1">
        <v>3253.76</v>
      </c>
      <c r="I148" t="s">
        <v>445</v>
      </c>
      <c r="J148" t="s">
        <v>412</v>
      </c>
      <c r="K148">
        <f t="shared" si="4"/>
        <v>82</v>
      </c>
      <c r="L148">
        <f t="shared" si="5"/>
        <v>266808.32</v>
      </c>
    </row>
    <row r="149" spans="1:12" ht="19.5" customHeight="1">
      <c r="A149" t="s">
        <v>413</v>
      </c>
      <c r="B149" t="s">
        <v>414</v>
      </c>
      <c r="C149" t="s">
        <v>446</v>
      </c>
      <c r="D149" t="s">
        <v>440</v>
      </c>
      <c r="E149" s="1">
        <v>6045.25</v>
      </c>
      <c r="F149" s="1">
        <v>5495.68</v>
      </c>
      <c r="G149" t="s">
        <v>20</v>
      </c>
      <c r="H149" s="1">
        <v>5495.68</v>
      </c>
      <c r="I149" t="s">
        <v>447</v>
      </c>
      <c r="J149" t="s">
        <v>412</v>
      </c>
      <c r="K149">
        <f t="shared" si="4"/>
        <v>82</v>
      </c>
      <c r="L149">
        <f t="shared" si="5"/>
        <v>450645.76</v>
      </c>
    </row>
    <row r="150" spans="1:12" ht="19.5" customHeight="1">
      <c r="A150" t="s">
        <v>448</v>
      </c>
      <c r="B150" t="s">
        <v>449</v>
      </c>
      <c r="C150" t="s">
        <v>450</v>
      </c>
      <c r="D150" t="s">
        <v>49</v>
      </c>
      <c r="E150" s="1">
        <v>671.92</v>
      </c>
      <c r="F150" s="1">
        <v>558</v>
      </c>
      <c r="G150" t="s">
        <v>451</v>
      </c>
      <c r="H150" s="1">
        <v>558</v>
      </c>
      <c r="I150" t="s">
        <v>452</v>
      </c>
      <c r="J150" t="s">
        <v>412</v>
      </c>
      <c r="K150">
        <f t="shared" si="4"/>
        <v>-1</v>
      </c>
      <c r="L150">
        <f t="shared" si="5"/>
        <v>-558</v>
      </c>
    </row>
    <row r="151" spans="1:12" ht="19.5" customHeight="1">
      <c r="A151" t="s">
        <v>302</v>
      </c>
      <c r="B151" t="s">
        <v>303</v>
      </c>
      <c r="C151" t="s">
        <v>453</v>
      </c>
      <c r="D151" t="s">
        <v>454</v>
      </c>
      <c r="E151" s="1">
        <v>447.28</v>
      </c>
      <c r="F151" s="1">
        <v>430.08</v>
      </c>
      <c r="G151" t="s">
        <v>455</v>
      </c>
      <c r="H151" s="1">
        <v>430.08</v>
      </c>
      <c r="I151" t="s">
        <v>456</v>
      </c>
      <c r="J151" t="s">
        <v>412</v>
      </c>
      <c r="K151">
        <f t="shared" si="4"/>
        <v>2</v>
      </c>
      <c r="L151">
        <f t="shared" si="5"/>
        <v>860.16</v>
      </c>
    </row>
    <row r="152" spans="1:12" ht="19.5" customHeight="1">
      <c r="A152" t="s">
        <v>302</v>
      </c>
      <c r="B152" t="s">
        <v>303</v>
      </c>
      <c r="C152" t="s">
        <v>457</v>
      </c>
      <c r="D152" t="s">
        <v>49</v>
      </c>
      <c r="E152" s="1">
        <v>826.14</v>
      </c>
      <c r="F152" s="1">
        <v>677.16</v>
      </c>
      <c r="G152" t="s">
        <v>451</v>
      </c>
      <c r="H152" s="1">
        <v>677.16</v>
      </c>
      <c r="I152" t="s">
        <v>458</v>
      </c>
      <c r="J152" t="s">
        <v>412</v>
      </c>
      <c r="K152">
        <f t="shared" si="4"/>
        <v>-1</v>
      </c>
      <c r="L152">
        <f t="shared" si="5"/>
        <v>-677.16</v>
      </c>
    </row>
    <row r="153" spans="1:12" ht="19.5" customHeight="1">
      <c r="A153" t="s">
        <v>302</v>
      </c>
      <c r="B153" t="s">
        <v>303</v>
      </c>
      <c r="C153" t="s">
        <v>459</v>
      </c>
      <c r="D153" t="s">
        <v>460</v>
      </c>
      <c r="E153" s="1">
        <v>1838.73</v>
      </c>
      <c r="F153" s="1">
        <v>1767.8</v>
      </c>
      <c r="G153" t="s">
        <v>461</v>
      </c>
      <c r="H153" s="1">
        <v>1767.8</v>
      </c>
      <c r="I153" t="s">
        <v>462</v>
      </c>
      <c r="J153" t="s">
        <v>412</v>
      </c>
      <c r="K153">
        <f t="shared" si="4"/>
        <v>-5</v>
      </c>
      <c r="L153">
        <f t="shared" si="5"/>
        <v>-8839</v>
      </c>
    </row>
    <row r="154" spans="1:12" ht="19.5" customHeight="1">
      <c r="A154" t="s">
        <v>309</v>
      </c>
      <c r="B154" t="s">
        <v>310</v>
      </c>
      <c r="C154" t="s">
        <v>463</v>
      </c>
      <c r="D154" t="s">
        <v>57</v>
      </c>
      <c r="E154" s="1">
        <v>56.77</v>
      </c>
      <c r="F154" s="1">
        <v>46.53</v>
      </c>
      <c r="G154" t="s">
        <v>58</v>
      </c>
      <c r="H154" s="1">
        <v>46.53</v>
      </c>
      <c r="I154" t="s">
        <v>464</v>
      </c>
      <c r="J154" t="s">
        <v>412</v>
      </c>
      <c r="K154">
        <f t="shared" si="4"/>
        <v>8</v>
      </c>
      <c r="L154">
        <f t="shared" si="5"/>
        <v>372.24</v>
      </c>
    </row>
    <row r="155" spans="1:12" ht="19.5" customHeight="1">
      <c r="A155" t="s">
        <v>309</v>
      </c>
      <c r="B155" t="s">
        <v>310</v>
      </c>
      <c r="C155" t="s">
        <v>465</v>
      </c>
      <c r="D155" t="s">
        <v>57</v>
      </c>
      <c r="E155" s="1">
        <v>5270.4</v>
      </c>
      <c r="F155" s="1">
        <v>4320</v>
      </c>
      <c r="G155" t="s">
        <v>58</v>
      </c>
      <c r="H155" s="1">
        <v>4320</v>
      </c>
      <c r="I155" t="s">
        <v>466</v>
      </c>
      <c r="J155" t="s">
        <v>412</v>
      </c>
      <c r="K155">
        <f t="shared" si="4"/>
        <v>8</v>
      </c>
      <c r="L155">
        <f t="shared" si="5"/>
        <v>34560</v>
      </c>
    </row>
    <row r="156" spans="1:12" ht="19.5" customHeight="1">
      <c r="A156" t="s">
        <v>309</v>
      </c>
      <c r="B156" t="s">
        <v>310</v>
      </c>
      <c r="C156" t="s">
        <v>467</v>
      </c>
      <c r="D156" t="s">
        <v>57</v>
      </c>
      <c r="E156" s="1">
        <v>567.31</v>
      </c>
      <c r="F156" s="1">
        <v>465.01</v>
      </c>
      <c r="G156" t="s">
        <v>58</v>
      </c>
      <c r="H156" s="1">
        <v>465.01</v>
      </c>
      <c r="I156" t="s">
        <v>468</v>
      </c>
      <c r="J156" t="s">
        <v>412</v>
      </c>
      <c r="K156">
        <f t="shared" si="4"/>
        <v>8</v>
      </c>
      <c r="L156">
        <f t="shared" si="5"/>
        <v>3720.08</v>
      </c>
    </row>
    <row r="157" spans="1:12" ht="19.5" customHeight="1">
      <c r="A157" t="s">
        <v>469</v>
      </c>
      <c r="B157" t="s">
        <v>470</v>
      </c>
      <c r="C157" t="s">
        <v>471</v>
      </c>
      <c r="D157" t="s">
        <v>472</v>
      </c>
      <c r="E157" s="1">
        <v>102.38</v>
      </c>
      <c r="F157" s="1">
        <v>83.92</v>
      </c>
      <c r="G157" t="s">
        <v>473</v>
      </c>
      <c r="H157" s="1">
        <v>83.92</v>
      </c>
      <c r="I157" t="s">
        <v>474</v>
      </c>
      <c r="J157" t="s">
        <v>412</v>
      </c>
      <c r="K157">
        <f t="shared" si="4"/>
        <v>1</v>
      </c>
      <c r="L157">
        <f t="shared" si="5"/>
        <v>83.92</v>
      </c>
    </row>
    <row r="158" spans="1:12" ht="19.5" customHeight="1">
      <c r="A158" t="s">
        <v>469</v>
      </c>
      <c r="B158" t="s">
        <v>470</v>
      </c>
      <c r="C158" t="s">
        <v>475</v>
      </c>
      <c r="D158" t="s">
        <v>472</v>
      </c>
      <c r="E158" s="1">
        <v>10.77</v>
      </c>
      <c r="F158" s="1">
        <v>8.83</v>
      </c>
      <c r="G158" t="s">
        <v>473</v>
      </c>
      <c r="H158" s="1">
        <v>8.83</v>
      </c>
      <c r="I158" t="s">
        <v>476</v>
      </c>
      <c r="J158" t="s">
        <v>412</v>
      </c>
      <c r="K158">
        <f t="shared" si="4"/>
        <v>1</v>
      </c>
      <c r="L158">
        <f t="shared" si="5"/>
        <v>8.83</v>
      </c>
    </row>
    <row r="159" spans="1:12" ht="19.5" customHeight="1">
      <c r="A159" t="s">
        <v>469</v>
      </c>
      <c r="B159" t="s">
        <v>470</v>
      </c>
      <c r="C159" t="s">
        <v>477</v>
      </c>
      <c r="D159" t="s">
        <v>472</v>
      </c>
      <c r="E159" s="1">
        <v>230.58</v>
      </c>
      <c r="F159" s="1">
        <v>189</v>
      </c>
      <c r="G159" t="s">
        <v>473</v>
      </c>
      <c r="H159" s="1">
        <v>189</v>
      </c>
      <c r="I159" t="s">
        <v>478</v>
      </c>
      <c r="J159" t="s">
        <v>412</v>
      </c>
      <c r="K159">
        <f t="shared" si="4"/>
        <v>1</v>
      </c>
      <c r="L159">
        <f t="shared" si="5"/>
        <v>189</v>
      </c>
    </row>
    <row r="160" spans="1:12" ht="19.5" customHeight="1">
      <c r="A160" t="s">
        <v>479</v>
      </c>
      <c r="B160" t="s">
        <v>480</v>
      </c>
      <c r="C160" t="s">
        <v>481</v>
      </c>
      <c r="D160" t="s">
        <v>472</v>
      </c>
      <c r="E160" s="1">
        <v>2300</v>
      </c>
      <c r="F160" s="1">
        <v>2300</v>
      </c>
      <c r="G160" t="s">
        <v>473</v>
      </c>
      <c r="H160" s="1">
        <v>2300</v>
      </c>
      <c r="I160" t="s">
        <v>482</v>
      </c>
      <c r="J160" t="s">
        <v>412</v>
      </c>
      <c r="K160">
        <f t="shared" si="4"/>
        <v>1</v>
      </c>
      <c r="L160">
        <f t="shared" si="5"/>
        <v>2300</v>
      </c>
    </row>
    <row r="161" spans="1:12" ht="19.5" customHeight="1">
      <c r="A161" t="s">
        <v>199</v>
      </c>
      <c r="B161" t="s">
        <v>200</v>
      </c>
      <c r="C161" t="s">
        <v>483</v>
      </c>
      <c r="D161" t="s">
        <v>57</v>
      </c>
      <c r="E161" s="1">
        <v>215.3</v>
      </c>
      <c r="F161" s="1">
        <v>193</v>
      </c>
      <c r="G161" t="s">
        <v>58</v>
      </c>
      <c r="H161" s="1">
        <v>193</v>
      </c>
      <c r="I161" t="s">
        <v>484</v>
      </c>
      <c r="J161" t="s">
        <v>412</v>
      </c>
      <c r="K161">
        <f t="shared" si="4"/>
        <v>8</v>
      </c>
      <c r="L161">
        <f t="shared" si="5"/>
        <v>1544</v>
      </c>
    </row>
    <row r="162" spans="1:12" ht="19.5" customHeight="1">
      <c r="A162" t="s">
        <v>349</v>
      </c>
      <c r="B162" t="s">
        <v>350</v>
      </c>
      <c r="C162" t="s">
        <v>485</v>
      </c>
      <c r="D162" t="s">
        <v>400</v>
      </c>
      <c r="E162" s="1">
        <v>658.19</v>
      </c>
      <c r="F162" s="1">
        <v>626.85</v>
      </c>
      <c r="G162" t="s">
        <v>451</v>
      </c>
      <c r="H162" s="1">
        <v>626.85</v>
      </c>
      <c r="I162" t="s">
        <v>486</v>
      </c>
      <c r="J162" t="s">
        <v>412</v>
      </c>
      <c r="K162">
        <f t="shared" si="4"/>
        <v>-1</v>
      </c>
      <c r="L162">
        <f t="shared" si="5"/>
        <v>-626.85</v>
      </c>
    </row>
    <row r="163" spans="1:12" ht="19.5" customHeight="1">
      <c r="A163" t="s">
        <v>349</v>
      </c>
      <c r="B163" t="s">
        <v>350</v>
      </c>
      <c r="C163" t="s">
        <v>487</v>
      </c>
      <c r="D163" t="s">
        <v>400</v>
      </c>
      <c r="E163" s="1">
        <v>1480.93</v>
      </c>
      <c r="F163" s="1">
        <v>1410.41</v>
      </c>
      <c r="G163" t="s">
        <v>451</v>
      </c>
      <c r="H163" s="1">
        <v>1410.41</v>
      </c>
      <c r="I163" t="s">
        <v>488</v>
      </c>
      <c r="J163" t="s">
        <v>412</v>
      </c>
      <c r="K163">
        <f t="shared" si="4"/>
        <v>-1</v>
      </c>
      <c r="L163">
        <f t="shared" si="5"/>
        <v>-1410.41</v>
      </c>
    </row>
    <row r="164" spans="1:12" ht="19.5" customHeight="1">
      <c r="A164" t="s">
        <v>349</v>
      </c>
      <c r="B164" t="s">
        <v>350</v>
      </c>
      <c r="C164" t="s">
        <v>489</v>
      </c>
      <c r="D164" t="s">
        <v>400</v>
      </c>
      <c r="E164" s="1">
        <v>2127.37</v>
      </c>
      <c r="F164" s="1">
        <v>2026.07</v>
      </c>
      <c r="G164" t="s">
        <v>451</v>
      </c>
      <c r="H164" s="1">
        <v>2026.07</v>
      </c>
      <c r="I164" t="s">
        <v>490</v>
      </c>
      <c r="J164" t="s">
        <v>412</v>
      </c>
      <c r="K164">
        <f t="shared" si="4"/>
        <v>-1</v>
      </c>
      <c r="L164">
        <f t="shared" si="5"/>
        <v>-2026.07</v>
      </c>
    </row>
    <row r="165" spans="1:12" ht="19.5" customHeight="1">
      <c r="A165" t="s">
        <v>349</v>
      </c>
      <c r="B165" t="s">
        <v>350</v>
      </c>
      <c r="C165" t="s">
        <v>491</v>
      </c>
      <c r="D165" t="s">
        <v>400</v>
      </c>
      <c r="E165" s="1">
        <v>1234.11</v>
      </c>
      <c r="F165" s="1">
        <v>1175.34</v>
      </c>
      <c r="G165" t="s">
        <v>451</v>
      </c>
      <c r="H165" s="1">
        <v>1175.34</v>
      </c>
      <c r="I165" t="s">
        <v>492</v>
      </c>
      <c r="J165" t="s">
        <v>412</v>
      </c>
      <c r="K165">
        <f t="shared" si="4"/>
        <v>-1</v>
      </c>
      <c r="L165">
        <f t="shared" si="5"/>
        <v>-1175.34</v>
      </c>
    </row>
    <row r="166" spans="1:12" ht="19.5" customHeight="1">
      <c r="A166" t="s">
        <v>493</v>
      </c>
      <c r="B166" t="s">
        <v>494</v>
      </c>
      <c r="C166" t="s">
        <v>495</v>
      </c>
      <c r="D166" t="s">
        <v>496</v>
      </c>
      <c r="E166" s="1">
        <v>358.05</v>
      </c>
      <c r="F166" s="1">
        <v>293.48</v>
      </c>
      <c r="G166" t="s">
        <v>497</v>
      </c>
      <c r="H166" s="1">
        <v>293.48</v>
      </c>
      <c r="I166" t="s">
        <v>498</v>
      </c>
      <c r="J166" t="s">
        <v>499</v>
      </c>
      <c r="K166">
        <f t="shared" si="4"/>
        <v>-1</v>
      </c>
      <c r="L166">
        <f t="shared" si="5"/>
        <v>-293.48</v>
      </c>
    </row>
    <row r="167" spans="1:12" ht="19.5" customHeight="1">
      <c r="A167" t="s">
        <v>79</v>
      </c>
      <c r="B167" t="s">
        <v>80</v>
      </c>
      <c r="C167" t="s">
        <v>500</v>
      </c>
      <c r="D167" t="s">
        <v>501</v>
      </c>
      <c r="E167" s="1">
        <v>28</v>
      </c>
      <c r="F167" s="1">
        <v>22.95</v>
      </c>
      <c r="G167" t="s">
        <v>502</v>
      </c>
      <c r="H167" s="1">
        <v>22.95</v>
      </c>
      <c r="I167" t="s">
        <v>503</v>
      </c>
      <c r="J167" t="s">
        <v>499</v>
      </c>
      <c r="K167">
        <f t="shared" si="4"/>
        <v>-5</v>
      </c>
      <c r="L167">
        <f t="shared" si="5"/>
        <v>-114.75</v>
      </c>
    </row>
    <row r="168" spans="1:12" ht="19.5" customHeight="1">
      <c r="A168" t="s">
        <v>171</v>
      </c>
      <c r="B168" t="s">
        <v>172</v>
      </c>
      <c r="C168" t="s">
        <v>504</v>
      </c>
      <c r="D168" t="s">
        <v>505</v>
      </c>
      <c r="E168" s="1">
        <v>447.74</v>
      </c>
      <c r="F168" s="1">
        <v>367</v>
      </c>
      <c r="G168" t="s">
        <v>506</v>
      </c>
      <c r="H168" s="1">
        <v>367</v>
      </c>
      <c r="I168" t="s">
        <v>507</v>
      </c>
      <c r="J168" t="s">
        <v>499</v>
      </c>
      <c r="K168">
        <f t="shared" si="4"/>
        <v>-2</v>
      </c>
      <c r="L168">
        <f t="shared" si="5"/>
        <v>-734</v>
      </c>
    </row>
    <row r="169" spans="1:12" ht="19.5" customHeight="1">
      <c r="A169" t="s">
        <v>175</v>
      </c>
      <c r="B169" t="s">
        <v>176</v>
      </c>
      <c r="C169" t="s">
        <v>508</v>
      </c>
      <c r="D169" t="s">
        <v>57</v>
      </c>
      <c r="E169" s="1">
        <v>889.55</v>
      </c>
      <c r="F169" s="1">
        <v>729.14</v>
      </c>
      <c r="G169" t="s">
        <v>58</v>
      </c>
      <c r="H169" s="1">
        <v>729.14</v>
      </c>
      <c r="I169" t="s">
        <v>509</v>
      </c>
      <c r="J169" t="s">
        <v>499</v>
      </c>
      <c r="K169">
        <f t="shared" si="4"/>
        <v>15</v>
      </c>
      <c r="L169">
        <f t="shared" si="5"/>
        <v>10937.1</v>
      </c>
    </row>
    <row r="170" spans="1:12" ht="19.5" customHeight="1">
      <c r="A170" t="s">
        <v>175</v>
      </c>
      <c r="B170" t="s">
        <v>176</v>
      </c>
      <c r="C170" t="s">
        <v>510</v>
      </c>
      <c r="D170" t="s">
        <v>511</v>
      </c>
      <c r="E170" s="1">
        <v>-7.48</v>
      </c>
      <c r="F170" s="1">
        <v>-6.13</v>
      </c>
      <c r="G170" t="s">
        <v>512</v>
      </c>
      <c r="H170" s="1">
        <v>-6.13</v>
      </c>
      <c r="I170" t="s">
        <v>509</v>
      </c>
      <c r="J170" t="s">
        <v>499</v>
      </c>
      <c r="K170">
        <f t="shared" si="4"/>
        <v>-6</v>
      </c>
      <c r="L170">
        <f t="shared" si="5"/>
        <v>36.78</v>
      </c>
    </row>
    <row r="171" spans="1:12" ht="19.5" customHeight="1">
      <c r="A171" t="s">
        <v>309</v>
      </c>
      <c r="B171" t="s">
        <v>310</v>
      </c>
      <c r="C171" t="s">
        <v>513</v>
      </c>
      <c r="D171" t="s">
        <v>511</v>
      </c>
      <c r="E171" s="1">
        <v>385.48</v>
      </c>
      <c r="F171" s="1">
        <v>315.97</v>
      </c>
      <c r="G171" t="s">
        <v>512</v>
      </c>
      <c r="H171" s="1">
        <v>315.97</v>
      </c>
      <c r="I171" t="s">
        <v>514</v>
      </c>
      <c r="J171" t="s">
        <v>499</v>
      </c>
      <c r="K171">
        <f t="shared" si="4"/>
        <v>-6</v>
      </c>
      <c r="L171">
        <f t="shared" si="5"/>
        <v>-1895.8200000000002</v>
      </c>
    </row>
    <row r="172" spans="1:12" ht="19.5" customHeight="1">
      <c r="A172" t="s">
        <v>515</v>
      </c>
      <c r="B172" t="s">
        <v>516</v>
      </c>
      <c r="C172" t="s">
        <v>96</v>
      </c>
      <c r="D172" t="s">
        <v>517</v>
      </c>
      <c r="E172" s="1">
        <v>211.91</v>
      </c>
      <c r="F172" s="1">
        <v>195.03</v>
      </c>
      <c r="G172" t="s">
        <v>499</v>
      </c>
      <c r="H172" s="1">
        <v>195.03</v>
      </c>
      <c r="I172" t="s">
        <v>518</v>
      </c>
      <c r="J172" t="s">
        <v>499</v>
      </c>
      <c r="K172">
        <f t="shared" si="4"/>
        <v>0</v>
      </c>
      <c r="L172">
        <f t="shared" si="5"/>
        <v>0</v>
      </c>
    </row>
    <row r="173" spans="1:12" ht="19.5" customHeight="1">
      <c r="A173" t="s">
        <v>515</v>
      </c>
      <c r="B173" t="s">
        <v>516</v>
      </c>
      <c r="C173" t="s">
        <v>519</v>
      </c>
      <c r="D173" t="s">
        <v>520</v>
      </c>
      <c r="E173" s="1">
        <v>30</v>
      </c>
      <c r="F173" s="1">
        <v>27.74</v>
      </c>
      <c r="G173" t="s">
        <v>521</v>
      </c>
      <c r="H173" s="1">
        <v>27.74</v>
      </c>
      <c r="I173" t="s">
        <v>522</v>
      </c>
      <c r="J173" t="s">
        <v>499</v>
      </c>
      <c r="K173">
        <f t="shared" si="4"/>
        <v>-4</v>
      </c>
      <c r="L173">
        <f t="shared" si="5"/>
        <v>-110.96</v>
      </c>
    </row>
    <row r="174" spans="1:12" ht="19.5" customHeight="1">
      <c r="A174" t="s">
        <v>523</v>
      </c>
      <c r="B174" t="s">
        <v>34</v>
      </c>
      <c r="C174" t="s">
        <v>524</v>
      </c>
      <c r="D174" t="s">
        <v>352</v>
      </c>
      <c r="E174" s="1">
        <v>1092.91</v>
      </c>
      <c r="F174" s="1">
        <v>1040.87</v>
      </c>
      <c r="G174" t="s">
        <v>525</v>
      </c>
      <c r="H174" s="1">
        <v>1040.87</v>
      </c>
      <c r="I174" t="s">
        <v>526</v>
      </c>
      <c r="J174" t="s">
        <v>521</v>
      </c>
      <c r="K174">
        <f t="shared" si="4"/>
        <v>7</v>
      </c>
      <c r="L174">
        <f t="shared" si="5"/>
        <v>7286.089999999999</v>
      </c>
    </row>
    <row r="175" spans="1:12" ht="19.5" customHeight="1">
      <c r="A175" t="s">
        <v>403</v>
      </c>
      <c r="B175" t="s">
        <v>404</v>
      </c>
      <c r="C175" t="s">
        <v>527</v>
      </c>
      <c r="D175" t="s">
        <v>528</v>
      </c>
      <c r="E175" s="1">
        <v>37.92</v>
      </c>
      <c r="F175" s="1">
        <v>31.08</v>
      </c>
      <c r="G175" t="s">
        <v>499</v>
      </c>
      <c r="H175" s="1">
        <v>31.08</v>
      </c>
      <c r="I175" t="s">
        <v>529</v>
      </c>
      <c r="J175" t="s">
        <v>521</v>
      </c>
      <c r="K175">
        <f t="shared" si="4"/>
        <v>4</v>
      </c>
      <c r="L175">
        <f t="shared" si="5"/>
        <v>124.32</v>
      </c>
    </row>
    <row r="176" spans="1:12" ht="19.5" customHeight="1">
      <c r="A176" t="s">
        <v>403</v>
      </c>
      <c r="B176" t="s">
        <v>404</v>
      </c>
      <c r="C176" t="s">
        <v>530</v>
      </c>
      <c r="D176" t="s">
        <v>528</v>
      </c>
      <c r="E176" s="1">
        <v>27.3</v>
      </c>
      <c r="F176" s="1">
        <v>22.38</v>
      </c>
      <c r="G176" t="s">
        <v>499</v>
      </c>
      <c r="H176" s="1">
        <v>22.38</v>
      </c>
      <c r="I176" t="s">
        <v>531</v>
      </c>
      <c r="J176" t="s">
        <v>521</v>
      </c>
      <c r="K176">
        <f t="shared" si="4"/>
        <v>4</v>
      </c>
      <c r="L176">
        <f t="shared" si="5"/>
        <v>89.52</v>
      </c>
    </row>
    <row r="177" spans="1:12" ht="19.5" customHeight="1">
      <c r="A177" t="s">
        <v>523</v>
      </c>
      <c r="B177" t="s">
        <v>34</v>
      </c>
      <c r="C177" t="s">
        <v>532</v>
      </c>
      <c r="D177" t="s">
        <v>352</v>
      </c>
      <c r="E177" s="1">
        <v>22.92</v>
      </c>
      <c r="F177" s="1">
        <v>21.83</v>
      </c>
      <c r="G177" t="s">
        <v>525</v>
      </c>
      <c r="H177" s="1">
        <v>21.83</v>
      </c>
      <c r="I177" t="s">
        <v>533</v>
      </c>
      <c r="J177" t="s">
        <v>521</v>
      </c>
      <c r="K177">
        <f t="shared" si="4"/>
        <v>7</v>
      </c>
      <c r="L177">
        <f t="shared" si="5"/>
        <v>152.81</v>
      </c>
    </row>
    <row r="178" spans="1:12" ht="19.5" customHeight="1">
      <c r="A178" t="s">
        <v>403</v>
      </c>
      <c r="B178" t="s">
        <v>404</v>
      </c>
      <c r="C178" t="s">
        <v>534</v>
      </c>
      <c r="D178" t="s">
        <v>528</v>
      </c>
      <c r="E178" s="1">
        <v>20.5</v>
      </c>
      <c r="F178" s="1">
        <v>16.8</v>
      </c>
      <c r="G178" t="s">
        <v>499</v>
      </c>
      <c r="H178" s="1">
        <v>16.8</v>
      </c>
      <c r="I178" t="s">
        <v>535</v>
      </c>
      <c r="J178" t="s">
        <v>521</v>
      </c>
      <c r="K178">
        <f t="shared" si="4"/>
        <v>4</v>
      </c>
      <c r="L178">
        <f t="shared" si="5"/>
        <v>67.2</v>
      </c>
    </row>
    <row r="179" spans="1:12" ht="19.5" customHeight="1">
      <c r="A179" t="s">
        <v>403</v>
      </c>
      <c r="B179" t="s">
        <v>404</v>
      </c>
      <c r="C179" t="s">
        <v>536</v>
      </c>
      <c r="D179" t="s">
        <v>528</v>
      </c>
      <c r="E179" s="1">
        <v>20.5</v>
      </c>
      <c r="F179" s="1">
        <v>16.8</v>
      </c>
      <c r="G179" t="s">
        <v>499</v>
      </c>
      <c r="H179" s="1">
        <v>16.8</v>
      </c>
      <c r="I179" t="s">
        <v>537</v>
      </c>
      <c r="J179" t="s">
        <v>521</v>
      </c>
      <c r="K179">
        <f t="shared" si="4"/>
        <v>4</v>
      </c>
      <c r="L179">
        <f t="shared" si="5"/>
        <v>67.2</v>
      </c>
    </row>
    <row r="180" spans="1:12" ht="19.5" customHeight="1">
      <c r="A180" t="s">
        <v>403</v>
      </c>
      <c r="B180" t="s">
        <v>404</v>
      </c>
      <c r="C180" t="s">
        <v>538</v>
      </c>
      <c r="D180" t="s">
        <v>528</v>
      </c>
      <c r="E180" s="1">
        <v>11.11</v>
      </c>
      <c r="F180" s="1">
        <v>9.11</v>
      </c>
      <c r="G180" t="s">
        <v>499</v>
      </c>
      <c r="H180" s="1">
        <v>9.11</v>
      </c>
      <c r="I180" t="s">
        <v>539</v>
      </c>
      <c r="J180" t="s">
        <v>521</v>
      </c>
      <c r="K180">
        <f t="shared" si="4"/>
        <v>4</v>
      </c>
      <c r="L180">
        <f t="shared" si="5"/>
        <v>36.44</v>
      </c>
    </row>
    <row r="181" spans="1:12" ht="19.5" customHeight="1">
      <c r="A181" t="s">
        <v>403</v>
      </c>
      <c r="B181" t="s">
        <v>404</v>
      </c>
      <c r="C181" t="s">
        <v>540</v>
      </c>
      <c r="D181" t="s">
        <v>528</v>
      </c>
      <c r="E181" s="1">
        <v>11.1</v>
      </c>
      <c r="F181" s="1">
        <v>9.1</v>
      </c>
      <c r="G181" t="s">
        <v>499</v>
      </c>
      <c r="H181" s="1">
        <v>9.1</v>
      </c>
      <c r="I181" t="s">
        <v>541</v>
      </c>
      <c r="J181" t="s">
        <v>521</v>
      </c>
      <c r="K181">
        <f t="shared" si="4"/>
        <v>4</v>
      </c>
      <c r="L181">
        <f t="shared" si="5"/>
        <v>36.4</v>
      </c>
    </row>
    <row r="182" spans="1:12" ht="19.5" customHeight="1">
      <c r="A182" t="s">
        <v>403</v>
      </c>
      <c r="B182" t="s">
        <v>404</v>
      </c>
      <c r="C182" t="s">
        <v>542</v>
      </c>
      <c r="D182" t="s">
        <v>528</v>
      </c>
      <c r="E182" s="1">
        <v>10.98</v>
      </c>
      <c r="F182" s="1">
        <v>9</v>
      </c>
      <c r="G182" t="s">
        <v>499</v>
      </c>
      <c r="H182" s="1">
        <v>9</v>
      </c>
      <c r="I182" t="s">
        <v>543</v>
      </c>
      <c r="J182" t="s">
        <v>521</v>
      </c>
      <c r="K182">
        <f t="shared" si="4"/>
        <v>4</v>
      </c>
      <c r="L182">
        <f t="shared" si="5"/>
        <v>36</v>
      </c>
    </row>
    <row r="183" spans="1:12" ht="19.5" customHeight="1">
      <c r="A183" t="s">
        <v>403</v>
      </c>
      <c r="B183" t="s">
        <v>404</v>
      </c>
      <c r="C183" t="s">
        <v>544</v>
      </c>
      <c r="D183" t="s">
        <v>528</v>
      </c>
      <c r="E183" s="1">
        <v>9.93</v>
      </c>
      <c r="F183" s="1">
        <v>8.14</v>
      </c>
      <c r="G183" t="s">
        <v>499</v>
      </c>
      <c r="H183" s="1">
        <v>8.14</v>
      </c>
      <c r="I183" t="s">
        <v>545</v>
      </c>
      <c r="J183" t="s">
        <v>521</v>
      </c>
      <c r="K183">
        <f t="shared" si="4"/>
        <v>4</v>
      </c>
      <c r="L183">
        <f t="shared" si="5"/>
        <v>32.56</v>
      </c>
    </row>
    <row r="184" spans="1:12" ht="19.5" customHeight="1">
      <c r="A184" t="s">
        <v>403</v>
      </c>
      <c r="B184" t="s">
        <v>404</v>
      </c>
      <c r="C184" t="s">
        <v>546</v>
      </c>
      <c r="D184" t="s">
        <v>528</v>
      </c>
      <c r="E184" s="1">
        <v>9.77</v>
      </c>
      <c r="F184" s="1">
        <v>8.01</v>
      </c>
      <c r="G184" t="s">
        <v>499</v>
      </c>
      <c r="H184" s="1">
        <v>8.01</v>
      </c>
      <c r="I184" t="s">
        <v>547</v>
      </c>
      <c r="J184" t="s">
        <v>521</v>
      </c>
      <c r="K184">
        <f t="shared" si="4"/>
        <v>4</v>
      </c>
      <c r="L184">
        <f t="shared" si="5"/>
        <v>32.04</v>
      </c>
    </row>
    <row r="185" spans="1:12" ht="19.5" customHeight="1">
      <c r="A185" t="s">
        <v>523</v>
      </c>
      <c r="B185" t="s">
        <v>34</v>
      </c>
      <c r="C185" t="s">
        <v>548</v>
      </c>
      <c r="D185" t="s">
        <v>352</v>
      </c>
      <c r="E185" s="1">
        <v>3.31</v>
      </c>
      <c r="F185" s="1">
        <v>3.15</v>
      </c>
      <c r="G185" t="s">
        <v>525</v>
      </c>
      <c r="H185" s="1">
        <v>3.15</v>
      </c>
      <c r="I185" t="s">
        <v>549</v>
      </c>
      <c r="J185" t="s">
        <v>521</v>
      </c>
      <c r="K185">
        <f t="shared" si="4"/>
        <v>7</v>
      </c>
      <c r="L185">
        <f t="shared" si="5"/>
        <v>22.05</v>
      </c>
    </row>
    <row r="186" spans="1:12" ht="19.5" customHeight="1">
      <c r="A186" t="s">
        <v>523</v>
      </c>
      <c r="B186" t="s">
        <v>34</v>
      </c>
      <c r="C186" t="s">
        <v>550</v>
      </c>
      <c r="D186" t="s">
        <v>352</v>
      </c>
      <c r="E186" s="1">
        <v>188.41</v>
      </c>
      <c r="F186" s="1">
        <v>179.44</v>
      </c>
      <c r="G186" t="s">
        <v>525</v>
      </c>
      <c r="H186" s="1">
        <v>179.44</v>
      </c>
      <c r="I186" t="s">
        <v>551</v>
      </c>
      <c r="J186" t="s">
        <v>521</v>
      </c>
      <c r="K186">
        <f t="shared" si="4"/>
        <v>7</v>
      </c>
      <c r="L186">
        <f t="shared" si="5"/>
        <v>1256.08</v>
      </c>
    </row>
    <row r="187" spans="1:12" ht="19.5" customHeight="1">
      <c r="A187" t="s">
        <v>403</v>
      </c>
      <c r="B187" t="s">
        <v>404</v>
      </c>
      <c r="C187" t="s">
        <v>552</v>
      </c>
      <c r="D187" t="s">
        <v>528</v>
      </c>
      <c r="E187" s="1">
        <v>118.86</v>
      </c>
      <c r="F187" s="1">
        <v>97.43</v>
      </c>
      <c r="G187" t="s">
        <v>499</v>
      </c>
      <c r="H187" s="1">
        <v>97.43</v>
      </c>
      <c r="I187" t="s">
        <v>553</v>
      </c>
      <c r="J187" t="s">
        <v>521</v>
      </c>
      <c r="K187">
        <f t="shared" si="4"/>
        <v>4</v>
      </c>
      <c r="L187">
        <f t="shared" si="5"/>
        <v>389.72</v>
      </c>
    </row>
    <row r="188" spans="1:12" ht="19.5" customHeight="1">
      <c r="A188" t="s">
        <v>523</v>
      </c>
      <c r="B188" t="s">
        <v>34</v>
      </c>
      <c r="C188" t="s">
        <v>554</v>
      </c>
      <c r="D188" t="s">
        <v>352</v>
      </c>
      <c r="E188" s="1">
        <v>100.45</v>
      </c>
      <c r="F188" s="1">
        <v>95.67</v>
      </c>
      <c r="G188" t="s">
        <v>525</v>
      </c>
      <c r="H188" s="1">
        <v>95.67</v>
      </c>
      <c r="I188" t="s">
        <v>555</v>
      </c>
      <c r="J188" t="s">
        <v>521</v>
      </c>
      <c r="K188">
        <f t="shared" si="4"/>
        <v>7</v>
      </c>
      <c r="L188">
        <f t="shared" si="5"/>
        <v>669.69</v>
      </c>
    </row>
    <row r="189" spans="1:12" ht="19.5" customHeight="1">
      <c r="A189" t="s">
        <v>523</v>
      </c>
      <c r="B189" t="s">
        <v>34</v>
      </c>
      <c r="C189" t="s">
        <v>556</v>
      </c>
      <c r="D189" t="s">
        <v>352</v>
      </c>
      <c r="E189" s="1">
        <v>73.33</v>
      </c>
      <c r="F189" s="1">
        <v>69.84</v>
      </c>
      <c r="G189" t="s">
        <v>525</v>
      </c>
      <c r="H189" s="1">
        <v>69.84</v>
      </c>
      <c r="I189" t="s">
        <v>557</v>
      </c>
      <c r="J189" t="s">
        <v>521</v>
      </c>
      <c r="K189">
        <f t="shared" si="4"/>
        <v>7</v>
      </c>
      <c r="L189">
        <f t="shared" si="5"/>
        <v>488.88</v>
      </c>
    </row>
    <row r="190" spans="1:12" ht="19.5" customHeight="1">
      <c r="A190" t="s">
        <v>403</v>
      </c>
      <c r="B190" t="s">
        <v>404</v>
      </c>
      <c r="C190" t="s">
        <v>558</v>
      </c>
      <c r="D190" t="s">
        <v>528</v>
      </c>
      <c r="E190" s="1">
        <v>74.01</v>
      </c>
      <c r="F190" s="1">
        <v>60.66</v>
      </c>
      <c r="G190" t="s">
        <v>499</v>
      </c>
      <c r="H190" s="1">
        <v>60.66</v>
      </c>
      <c r="I190" t="s">
        <v>559</v>
      </c>
      <c r="J190" t="s">
        <v>521</v>
      </c>
      <c r="K190">
        <f t="shared" si="4"/>
        <v>4</v>
      </c>
      <c r="L190">
        <f t="shared" si="5"/>
        <v>242.64</v>
      </c>
    </row>
    <row r="191" spans="1:12" ht="19.5" customHeight="1">
      <c r="A191" t="s">
        <v>17</v>
      </c>
      <c r="B191" t="s">
        <v>18</v>
      </c>
      <c r="C191" t="s">
        <v>560</v>
      </c>
      <c r="D191" t="s">
        <v>107</v>
      </c>
      <c r="E191" s="1">
        <v>1241.16</v>
      </c>
      <c r="F191" s="1">
        <v>1017.34</v>
      </c>
      <c r="G191" t="s">
        <v>497</v>
      </c>
      <c r="H191" s="1">
        <v>1017.34</v>
      </c>
      <c r="I191" t="s">
        <v>561</v>
      </c>
      <c r="J191" t="s">
        <v>521</v>
      </c>
      <c r="K191">
        <f t="shared" si="4"/>
        <v>3</v>
      </c>
      <c r="L191">
        <f t="shared" si="5"/>
        <v>3052.02</v>
      </c>
    </row>
    <row r="192" spans="1:12" ht="19.5" customHeight="1">
      <c r="A192" t="s">
        <v>17</v>
      </c>
      <c r="B192" t="s">
        <v>18</v>
      </c>
      <c r="C192" t="s">
        <v>562</v>
      </c>
      <c r="D192" t="s">
        <v>107</v>
      </c>
      <c r="E192" s="1">
        <v>897.77</v>
      </c>
      <c r="F192" s="1">
        <v>735.87</v>
      </c>
      <c r="G192" t="s">
        <v>497</v>
      </c>
      <c r="H192" s="1">
        <v>735.87</v>
      </c>
      <c r="I192" t="s">
        <v>563</v>
      </c>
      <c r="J192" t="s">
        <v>521</v>
      </c>
      <c r="K192">
        <f t="shared" si="4"/>
        <v>3</v>
      </c>
      <c r="L192">
        <f t="shared" si="5"/>
        <v>2207.61</v>
      </c>
    </row>
    <row r="193" spans="1:12" ht="19.5" customHeight="1">
      <c r="A193" t="s">
        <v>17</v>
      </c>
      <c r="B193" t="s">
        <v>18</v>
      </c>
      <c r="C193" t="s">
        <v>564</v>
      </c>
      <c r="D193" t="s">
        <v>107</v>
      </c>
      <c r="E193" s="1">
        <v>469.03</v>
      </c>
      <c r="F193" s="1">
        <v>384.45</v>
      </c>
      <c r="G193" t="s">
        <v>497</v>
      </c>
      <c r="H193" s="1">
        <v>384.45</v>
      </c>
      <c r="I193" t="s">
        <v>565</v>
      </c>
      <c r="J193" t="s">
        <v>521</v>
      </c>
      <c r="K193">
        <f t="shared" si="4"/>
        <v>3</v>
      </c>
      <c r="L193">
        <f t="shared" si="5"/>
        <v>1153.35</v>
      </c>
    </row>
    <row r="194" spans="1:12" ht="19.5" customHeight="1">
      <c r="A194" t="s">
        <v>17</v>
      </c>
      <c r="B194" t="s">
        <v>18</v>
      </c>
      <c r="C194" t="s">
        <v>566</v>
      </c>
      <c r="D194" t="s">
        <v>107</v>
      </c>
      <c r="E194" s="1">
        <v>365.72</v>
      </c>
      <c r="F194" s="1">
        <v>299.77</v>
      </c>
      <c r="G194" t="s">
        <v>497</v>
      </c>
      <c r="H194" s="1">
        <v>299.77</v>
      </c>
      <c r="I194" t="s">
        <v>567</v>
      </c>
      <c r="J194" t="s">
        <v>521</v>
      </c>
      <c r="K194">
        <f t="shared" si="4"/>
        <v>3</v>
      </c>
      <c r="L194">
        <f t="shared" si="5"/>
        <v>899.31</v>
      </c>
    </row>
    <row r="195" spans="1:12" ht="19.5" customHeight="1">
      <c r="A195" t="s">
        <v>17</v>
      </c>
      <c r="B195" t="s">
        <v>18</v>
      </c>
      <c r="C195" t="s">
        <v>568</v>
      </c>
      <c r="D195" t="s">
        <v>107</v>
      </c>
      <c r="E195" s="1">
        <v>347.12</v>
      </c>
      <c r="F195" s="1">
        <v>284.52</v>
      </c>
      <c r="G195" t="s">
        <v>497</v>
      </c>
      <c r="H195" s="1">
        <v>284.52</v>
      </c>
      <c r="I195" t="s">
        <v>569</v>
      </c>
      <c r="J195" t="s">
        <v>521</v>
      </c>
      <c r="K195">
        <f aca="true" t="shared" si="6" ref="K195:K258">J195-G195</f>
        <v>3</v>
      </c>
      <c r="L195">
        <f aca="true" t="shared" si="7" ref="L195:L258">K195*H195</f>
        <v>853.56</v>
      </c>
    </row>
    <row r="196" spans="1:12" ht="19.5" customHeight="1">
      <c r="A196" t="s">
        <v>17</v>
      </c>
      <c r="B196" t="s">
        <v>18</v>
      </c>
      <c r="C196" t="s">
        <v>570</v>
      </c>
      <c r="D196" t="s">
        <v>107</v>
      </c>
      <c r="E196" s="1">
        <v>230.02</v>
      </c>
      <c r="F196" s="1">
        <v>188.54</v>
      </c>
      <c r="G196" t="s">
        <v>497</v>
      </c>
      <c r="H196" s="1">
        <v>188.54</v>
      </c>
      <c r="I196" t="s">
        <v>571</v>
      </c>
      <c r="J196" t="s">
        <v>521</v>
      </c>
      <c r="K196">
        <f t="shared" si="6"/>
        <v>3</v>
      </c>
      <c r="L196">
        <f t="shared" si="7"/>
        <v>565.62</v>
      </c>
    </row>
    <row r="197" spans="1:12" ht="19.5" customHeight="1">
      <c r="A197" t="s">
        <v>33</v>
      </c>
      <c r="B197" t="s">
        <v>34</v>
      </c>
      <c r="C197" t="s">
        <v>572</v>
      </c>
      <c r="D197" t="s">
        <v>573</v>
      </c>
      <c r="E197" s="1">
        <v>576.45</v>
      </c>
      <c r="F197" s="1">
        <v>472.5</v>
      </c>
      <c r="G197" t="s">
        <v>82</v>
      </c>
      <c r="H197" s="1">
        <v>472.5</v>
      </c>
      <c r="I197" t="s">
        <v>574</v>
      </c>
      <c r="J197" t="s">
        <v>521</v>
      </c>
      <c r="K197">
        <f t="shared" si="6"/>
        <v>60</v>
      </c>
      <c r="L197">
        <f t="shared" si="7"/>
        <v>28350</v>
      </c>
    </row>
    <row r="198" spans="1:12" ht="19.5" customHeight="1">
      <c r="A198" t="s">
        <v>33</v>
      </c>
      <c r="B198" t="s">
        <v>34</v>
      </c>
      <c r="C198" t="s">
        <v>575</v>
      </c>
      <c r="D198" t="s">
        <v>576</v>
      </c>
      <c r="E198" s="1">
        <v>-576.45</v>
      </c>
      <c r="F198" s="1">
        <v>-472.5</v>
      </c>
      <c r="G198" t="s">
        <v>57</v>
      </c>
      <c r="H198" s="1">
        <v>-472.5</v>
      </c>
      <c r="I198" t="s">
        <v>574</v>
      </c>
      <c r="J198" t="s">
        <v>521</v>
      </c>
      <c r="K198">
        <f t="shared" si="6"/>
        <v>59</v>
      </c>
      <c r="L198">
        <f t="shared" si="7"/>
        <v>-27877.5</v>
      </c>
    </row>
    <row r="199" spans="1:12" ht="19.5" customHeight="1">
      <c r="A199" t="s">
        <v>33</v>
      </c>
      <c r="B199" t="s">
        <v>34</v>
      </c>
      <c r="C199" t="s">
        <v>577</v>
      </c>
      <c r="D199" t="s">
        <v>36</v>
      </c>
      <c r="E199" s="1">
        <v>99.59</v>
      </c>
      <c r="F199" s="1">
        <v>81.63</v>
      </c>
      <c r="G199" t="s">
        <v>37</v>
      </c>
      <c r="H199" s="1">
        <v>81.63</v>
      </c>
      <c r="I199" t="s">
        <v>574</v>
      </c>
      <c r="J199" t="s">
        <v>521</v>
      </c>
      <c r="K199">
        <f t="shared" si="6"/>
        <v>30</v>
      </c>
      <c r="L199">
        <f t="shared" si="7"/>
        <v>2448.8999999999996</v>
      </c>
    </row>
    <row r="200" spans="1:12" ht="19.5" customHeight="1">
      <c r="A200" t="s">
        <v>33</v>
      </c>
      <c r="B200" t="s">
        <v>34</v>
      </c>
      <c r="C200" t="s">
        <v>578</v>
      </c>
      <c r="D200" t="s">
        <v>48</v>
      </c>
      <c r="E200" s="1">
        <v>95.86</v>
      </c>
      <c r="F200" s="1">
        <v>78.57</v>
      </c>
      <c r="G200" t="s">
        <v>521</v>
      </c>
      <c r="H200" s="1">
        <v>78.57</v>
      </c>
      <c r="I200" t="s">
        <v>579</v>
      </c>
      <c r="J200" t="s">
        <v>521</v>
      </c>
      <c r="K200">
        <f t="shared" si="6"/>
        <v>0</v>
      </c>
      <c r="L200">
        <f t="shared" si="7"/>
        <v>0</v>
      </c>
    </row>
    <row r="201" spans="1:12" ht="19.5" customHeight="1">
      <c r="A201" t="s">
        <v>580</v>
      </c>
      <c r="B201" t="s">
        <v>581</v>
      </c>
      <c r="C201" t="s">
        <v>582</v>
      </c>
      <c r="D201" t="s">
        <v>583</v>
      </c>
      <c r="E201" s="1">
        <v>2376</v>
      </c>
      <c r="F201" s="1">
        <v>2160</v>
      </c>
      <c r="G201" t="s">
        <v>584</v>
      </c>
      <c r="H201" s="1">
        <v>2160</v>
      </c>
      <c r="I201" t="s">
        <v>585</v>
      </c>
      <c r="J201" t="s">
        <v>586</v>
      </c>
      <c r="K201">
        <f t="shared" si="6"/>
        <v>-1</v>
      </c>
      <c r="L201">
        <f t="shared" si="7"/>
        <v>-2160</v>
      </c>
    </row>
    <row r="202" spans="1:12" ht="19.5" customHeight="1">
      <c r="A202" t="s">
        <v>110</v>
      </c>
      <c r="B202" t="s">
        <v>111</v>
      </c>
      <c r="C202" t="s">
        <v>587</v>
      </c>
      <c r="D202" t="s">
        <v>583</v>
      </c>
      <c r="E202" s="1">
        <v>2922.1</v>
      </c>
      <c r="F202" s="1">
        <v>2716.75</v>
      </c>
      <c r="G202" t="s">
        <v>584</v>
      </c>
      <c r="H202" s="1">
        <v>2716.75</v>
      </c>
      <c r="I202" t="s">
        <v>588</v>
      </c>
      <c r="J202" t="s">
        <v>586</v>
      </c>
      <c r="K202">
        <f t="shared" si="6"/>
        <v>-1</v>
      </c>
      <c r="L202">
        <f t="shared" si="7"/>
        <v>-2716.75</v>
      </c>
    </row>
    <row r="203" spans="1:12" ht="19.5" customHeight="1">
      <c r="A203" t="s">
        <v>110</v>
      </c>
      <c r="B203" t="s">
        <v>111</v>
      </c>
      <c r="C203" t="s">
        <v>589</v>
      </c>
      <c r="D203" t="s">
        <v>590</v>
      </c>
      <c r="E203" s="1">
        <v>243.7</v>
      </c>
      <c r="F203" s="1">
        <v>217.54</v>
      </c>
      <c r="G203" t="s">
        <v>591</v>
      </c>
      <c r="H203" s="1">
        <v>217.54</v>
      </c>
      <c r="I203" t="s">
        <v>592</v>
      </c>
      <c r="J203" t="s">
        <v>586</v>
      </c>
      <c r="K203">
        <f t="shared" si="6"/>
        <v>-2</v>
      </c>
      <c r="L203">
        <f t="shared" si="7"/>
        <v>-435.08</v>
      </c>
    </row>
    <row r="204" spans="1:12" ht="19.5" customHeight="1">
      <c r="A204" t="s">
        <v>110</v>
      </c>
      <c r="B204" t="s">
        <v>111</v>
      </c>
      <c r="C204" t="s">
        <v>593</v>
      </c>
      <c r="D204" t="s">
        <v>594</v>
      </c>
      <c r="E204" s="1">
        <v>2273.39</v>
      </c>
      <c r="F204" s="1">
        <v>2185.95</v>
      </c>
      <c r="G204" t="s">
        <v>595</v>
      </c>
      <c r="H204" s="1">
        <v>2185.95</v>
      </c>
      <c r="I204" t="s">
        <v>596</v>
      </c>
      <c r="J204" t="s">
        <v>586</v>
      </c>
      <c r="K204">
        <f t="shared" si="6"/>
        <v>-3</v>
      </c>
      <c r="L204">
        <f t="shared" si="7"/>
        <v>-6557.849999999999</v>
      </c>
    </row>
    <row r="205" spans="1:12" ht="19.5" customHeight="1">
      <c r="A205" t="s">
        <v>110</v>
      </c>
      <c r="B205" t="s">
        <v>111</v>
      </c>
      <c r="C205" t="s">
        <v>597</v>
      </c>
      <c r="D205" t="s">
        <v>594</v>
      </c>
      <c r="E205" s="1">
        <v>528.58</v>
      </c>
      <c r="F205" s="1">
        <v>433.26</v>
      </c>
      <c r="G205" t="s">
        <v>595</v>
      </c>
      <c r="H205" s="1">
        <v>433.26</v>
      </c>
      <c r="I205" t="s">
        <v>598</v>
      </c>
      <c r="J205" t="s">
        <v>586</v>
      </c>
      <c r="K205">
        <f t="shared" si="6"/>
        <v>-3</v>
      </c>
      <c r="L205">
        <f t="shared" si="7"/>
        <v>-1299.78</v>
      </c>
    </row>
    <row r="206" spans="1:12" ht="19.5" customHeight="1">
      <c r="A206" t="s">
        <v>362</v>
      </c>
      <c r="B206" t="s">
        <v>363</v>
      </c>
      <c r="C206" t="s">
        <v>599</v>
      </c>
      <c r="D206" t="s">
        <v>600</v>
      </c>
      <c r="E206" s="1">
        <v>12054</v>
      </c>
      <c r="F206" s="1">
        <v>11979.17</v>
      </c>
      <c r="G206" t="s">
        <v>402</v>
      </c>
      <c r="H206" s="1">
        <v>11979.17</v>
      </c>
      <c r="I206" t="s">
        <v>601</v>
      </c>
      <c r="J206" t="s">
        <v>586</v>
      </c>
      <c r="K206">
        <f t="shared" si="6"/>
        <v>17</v>
      </c>
      <c r="L206">
        <f t="shared" si="7"/>
        <v>203645.89</v>
      </c>
    </row>
    <row r="207" spans="1:12" ht="19.5" customHeight="1">
      <c r="A207" t="s">
        <v>362</v>
      </c>
      <c r="B207" t="s">
        <v>363</v>
      </c>
      <c r="C207" t="s">
        <v>602</v>
      </c>
      <c r="D207" t="s">
        <v>600</v>
      </c>
      <c r="E207" s="1">
        <v>11580.54</v>
      </c>
      <c r="F207" s="1">
        <v>11510.03</v>
      </c>
      <c r="G207" t="s">
        <v>402</v>
      </c>
      <c r="H207" s="1">
        <v>11510.03</v>
      </c>
      <c r="I207" t="s">
        <v>603</v>
      </c>
      <c r="J207" t="s">
        <v>586</v>
      </c>
      <c r="K207">
        <f t="shared" si="6"/>
        <v>17</v>
      </c>
      <c r="L207">
        <f t="shared" si="7"/>
        <v>195670.51</v>
      </c>
    </row>
    <row r="208" spans="1:12" ht="19.5" customHeight="1">
      <c r="A208" t="s">
        <v>362</v>
      </c>
      <c r="B208" t="s">
        <v>363</v>
      </c>
      <c r="C208" t="s">
        <v>604</v>
      </c>
      <c r="D208" t="s">
        <v>600</v>
      </c>
      <c r="E208" s="1">
        <v>4429.12</v>
      </c>
      <c r="F208" s="1">
        <v>4398.12</v>
      </c>
      <c r="G208" t="s">
        <v>402</v>
      </c>
      <c r="H208" s="1">
        <v>4398.12</v>
      </c>
      <c r="I208" t="s">
        <v>605</v>
      </c>
      <c r="J208" t="s">
        <v>586</v>
      </c>
      <c r="K208">
        <f t="shared" si="6"/>
        <v>17</v>
      </c>
      <c r="L208">
        <f t="shared" si="7"/>
        <v>74768.04</v>
      </c>
    </row>
    <row r="209" spans="1:12" ht="19.5" customHeight="1">
      <c r="A209" t="s">
        <v>362</v>
      </c>
      <c r="B209" t="s">
        <v>363</v>
      </c>
      <c r="C209" t="s">
        <v>606</v>
      </c>
      <c r="D209" t="s">
        <v>600</v>
      </c>
      <c r="E209" s="1">
        <v>3779.38</v>
      </c>
      <c r="F209" s="1">
        <v>3758.62</v>
      </c>
      <c r="G209" t="s">
        <v>402</v>
      </c>
      <c r="H209" s="1">
        <v>3758.62</v>
      </c>
      <c r="I209" t="s">
        <v>607</v>
      </c>
      <c r="J209" t="s">
        <v>586</v>
      </c>
      <c r="K209">
        <f t="shared" si="6"/>
        <v>17</v>
      </c>
      <c r="L209">
        <f t="shared" si="7"/>
        <v>63896.54</v>
      </c>
    </row>
    <row r="210" spans="1:12" ht="19.5" customHeight="1">
      <c r="A210" t="s">
        <v>362</v>
      </c>
      <c r="B210" t="s">
        <v>363</v>
      </c>
      <c r="C210" t="s">
        <v>608</v>
      </c>
      <c r="D210" t="s">
        <v>600</v>
      </c>
      <c r="E210" s="1">
        <v>31230.66</v>
      </c>
      <c r="F210" s="1">
        <v>31043.2</v>
      </c>
      <c r="G210" t="s">
        <v>402</v>
      </c>
      <c r="H210" s="1">
        <v>31043.2</v>
      </c>
      <c r="I210" t="s">
        <v>609</v>
      </c>
      <c r="J210" t="s">
        <v>586</v>
      </c>
      <c r="K210">
        <f t="shared" si="6"/>
        <v>17</v>
      </c>
      <c r="L210">
        <f t="shared" si="7"/>
        <v>527734.4</v>
      </c>
    </row>
    <row r="211" spans="1:12" ht="19.5" customHeight="1">
      <c r="A211" t="s">
        <v>362</v>
      </c>
      <c r="B211" t="s">
        <v>363</v>
      </c>
      <c r="C211" t="s">
        <v>610</v>
      </c>
      <c r="D211" t="s">
        <v>600</v>
      </c>
      <c r="E211" s="1">
        <v>9185.76</v>
      </c>
      <c r="F211" s="1">
        <v>9130.14</v>
      </c>
      <c r="G211" t="s">
        <v>402</v>
      </c>
      <c r="H211" s="1">
        <v>9130.14</v>
      </c>
      <c r="I211" t="s">
        <v>611</v>
      </c>
      <c r="J211" t="s">
        <v>586</v>
      </c>
      <c r="K211">
        <f t="shared" si="6"/>
        <v>17</v>
      </c>
      <c r="L211">
        <f t="shared" si="7"/>
        <v>155212.38</v>
      </c>
    </row>
    <row r="212" spans="1:12" ht="19.5" customHeight="1">
      <c r="A212" t="s">
        <v>362</v>
      </c>
      <c r="B212" t="s">
        <v>363</v>
      </c>
      <c r="C212" t="s">
        <v>612</v>
      </c>
      <c r="D212" t="s">
        <v>600</v>
      </c>
      <c r="E212" s="1">
        <v>1312.6</v>
      </c>
      <c r="F212" s="1">
        <v>1305.66</v>
      </c>
      <c r="G212" t="s">
        <v>402</v>
      </c>
      <c r="H212" s="1">
        <v>1305.66</v>
      </c>
      <c r="I212" t="s">
        <v>613</v>
      </c>
      <c r="J212" t="s">
        <v>586</v>
      </c>
      <c r="K212">
        <f t="shared" si="6"/>
        <v>17</v>
      </c>
      <c r="L212">
        <f t="shared" si="7"/>
        <v>22196.22</v>
      </c>
    </row>
    <row r="213" spans="1:12" ht="19.5" customHeight="1">
      <c r="A213" t="s">
        <v>362</v>
      </c>
      <c r="B213" t="s">
        <v>363</v>
      </c>
      <c r="C213" t="s">
        <v>614</v>
      </c>
      <c r="D213" t="s">
        <v>600</v>
      </c>
      <c r="E213" s="1">
        <v>3034.55</v>
      </c>
      <c r="F213" s="1">
        <v>3016.59</v>
      </c>
      <c r="G213" t="s">
        <v>402</v>
      </c>
      <c r="H213" s="1">
        <v>3016.59</v>
      </c>
      <c r="I213" t="s">
        <v>615</v>
      </c>
      <c r="J213" t="s">
        <v>586</v>
      </c>
      <c r="K213">
        <f t="shared" si="6"/>
        <v>17</v>
      </c>
      <c r="L213">
        <f t="shared" si="7"/>
        <v>51282.03</v>
      </c>
    </row>
    <row r="214" spans="1:12" ht="19.5" customHeight="1">
      <c r="A214" t="s">
        <v>362</v>
      </c>
      <c r="B214" t="s">
        <v>363</v>
      </c>
      <c r="C214" t="s">
        <v>616</v>
      </c>
      <c r="D214" t="s">
        <v>600</v>
      </c>
      <c r="E214" s="1">
        <v>19442.66</v>
      </c>
      <c r="F214" s="1">
        <v>19329.23</v>
      </c>
      <c r="G214" t="s">
        <v>402</v>
      </c>
      <c r="H214" s="1">
        <v>19329.23</v>
      </c>
      <c r="I214" t="s">
        <v>617</v>
      </c>
      <c r="J214" t="s">
        <v>586</v>
      </c>
      <c r="K214">
        <f t="shared" si="6"/>
        <v>17</v>
      </c>
      <c r="L214">
        <f t="shared" si="7"/>
        <v>328596.91</v>
      </c>
    </row>
    <row r="215" spans="1:12" ht="19.5" customHeight="1">
      <c r="A215" t="s">
        <v>362</v>
      </c>
      <c r="B215" t="s">
        <v>363</v>
      </c>
      <c r="C215" t="s">
        <v>618</v>
      </c>
      <c r="D215" t="s">
        <v>600</v>
      </c>
      <c r="E215" s="1">
        <v>10354.34</v>
      </c>
      <c r="F215" s="1">
        <v>10289.79</v>
      </c>
      <c r="G215" t="s">
        <v>402</v>
      </c>
      <c r="H215" s="1">
        <v>10289.79</v>
      </c>
      <c r="I215" t="s">
        <v>619</v>
      </c>
      <c r="J215" t="s">
        <v>586</v>
      </c>
      <c r="K215">
        <f t="shared" si="6"/>
        <v>17</v>
      </c>
      <c r="L215">
        <f t="shared" si="7"/>
        <v>174926.43000000002</v>
      </c>
    </row>
    <row r="216" spans="1:12" ht="19.5" customHeight="1">
      <c r="A216" t="s">
        <v>362</v>
      </c>
      <c r="B216" t="s">
        <v>363</v>
      </c>
      <c r="C216" t="s">
        <v>620</v>
      </c>
      <c r="D216" t="s">
        <v>600</v>
      </c>
      <c r="E216" s="1">
        <v>10471.08</v>
      </c>
      <c r="F216" s="1">
        <v>10404.85</v>
      </c>
      <c r="G216" t="s">
        <v>402</v>
      </c>
      <c r="H216" s="1">
        <v>10404.85</v>
      </c>
      <c r="I216" t="s">
        <v>621</v>
      </c>
      <c r="J216" t="s">
        <v>586</v>
      </c>
      <c r="K216">
        <f t="shared" si="6"/>
        <v>17</v>
      </c>
      <c r="L216">
        <f t="shared" si="7"/>
        <v>176882.45</v>
      </c>
    </row>
    <row r="217" spans="1:12" ht="19.5" customHeight="1">
      <c r="A217" t="s">
        <v>362</v>
      </c>
      <c r="B217" t="s">
        <v>363</v>
      </c>
      <c r="C217" t="s">
        <v>622</v>
      </c>
      <c r="D217" t="s">
        <v>600</v>
      </c>
      <c r="E217" s="1">
        <v>8083.88</v>
      </c>
      <c r="F217" s="1">
        <v>8034.58</v>
      </c>
      <c r="G217" t="s">
        <v>402</v>
      </c>
      <c r="H217" s="1">
        <v>8034.58</v>
      </c>
      <c r="I217" t="s">
        <v>623</v>
      </c>
      <c r="J217" t="s">
        <v>586</v>
      </c>
      <c r="K217">
        <f t="shared" si="6"/>
        <v>17</v>
      </c>
      <c r="L217">
        <f t="shared" si="7"/>
        <v>136587.86</v>
      </c>
    </row>
    <row r="218" spans="1:12" ht="19.5" customHeight="1">
      <c r="A218" t="s">
        <v>362</v>
      </c>
      <c r="B218" t="s">
        <v>363</v>
      </c>
      <c r="C218" t="s">
        <v>624</v>
      </c>
      <c r="D218" t="s">
        <v>600</v>
      </c>
      <c r="E218" s="1">
        <v>4238.78</v>
      </c>
      <c r="F218" s="1">
        <v>4215.09</v>
      </c>
      <c r="G218" t="s">
        <v>402</v>
      </c>
      <c r="H218" s="1">
        <v>4215.09</v>
      </c>
      <c r="I218" t="s">
        <v>625</v>
      </c>
      <c r="J218" t="s">
        <v>586</v>
      </c>
      <c r="K218">
        <f t="shared" si="6"/>
        <v>17</v>
      </c>
      <c r="L218">
        <f t="shared" si="7"/>
        <v>71656.53</v>
      </c>
    </row>
    <row r="219" spans="1:12" ht="19.5" customHeight="1">
      <c r="A219" t="s">
        <v>362</v>
      </c>
      <c r="B219" t="s">
        <v>363</v>
      </c>
      <c r="C219" t="s">
        <v>626</v>
      </c>
      <c r="D219" t="s">
        <v>600</v>
      </c>
      <c r="E219" s="1">
        <v>8116.98</v>
      </c>
      <c r="F219" s="1">
        <v>8063.47</v>
      </c>
      <c r="G219" t="s">
        <v>402</v>
      </c>
      <c r="H219" s="1">
        <v>8063.47</v>
      </c>
      <c r="I219" t="s">
        <v>627</v>
      </c>
      <c r="J219" t="s">
        <v>586</v>
      </c>
      <c r="K219">
        <f t="shared" si="6"/>
        <v>17</v>
      </c>
      <c r="L219">
        <f t="shared" si="7"/>
        <v>137078.99</v>
      </c>
    </row>
    <row r="220" spans="1:12" ht="19.5" customHeight="1">
      <c r="A220" t="s">
        <v>362</v>
      </c>
      <c r="B220" t="s">
        <v>363</v>
      </c>
      <c r="C220" t="s">
        <v>628</v>
      </c>
      <c r="D220" t="s">
        <v>600</v>
      </c>
      <c r="E220" s="1">
        <v>8812.55</v>
      </c>
      <c r="F220" s="1">
        <v>8762.26</v>
      </c>
      <c r="G220" t="s">
        <v>402</v>
      </c>
      <c r="H220" s="1">
        <v>8762.26</v>
      </c>
      <c r="I220" t="s">
        <v>629</v>
      </c>
      <c r="J220" t="s">
        <v>586</v>
      </c>
      <c r="K220">
        <f t="shared" si="6"/>
        <v>17</v>
      </c>
      <c r="L220">
        <f t="shared" si="7"/>
        <v>148958.42</v>
      </c>
    </row>
    <row r="221" spans="1:12" ht="19.5" customHeight="1">
      <c r="A221" t="s">
        <v>343</v>
      </c>
      <c r="B221" t="s">
        <v>344</v>
      </c>
      <c r="C221" t="s">
        <v>630</v>
      </c>
      <c r="D221" t="s">
        <v>583</v>
      </c>
      <c r="E221" s="1">
        <v>1397.14</v>
      </c>
      <c r="F221" s="1">
        <v>1145.2</v>
      </c>
      <c r="G221" t="s">
        <v>584</v>
      </c>
      <c r="H221" s="1">
        <v>1145.2</v>
      </c>
      <c r="I221" t="s">
        <v>631</v>
      </c>
      <c r="J221" t="s">
        <v>586</v>
      </c>
      <c r="K221">
        <f t="shared" si="6"/>
        <v>-1</v>
      </c>
      <c r="L221">
        <f t="shared" si="7"/>
        <v>-1145.2</v>
      </c>
    </row>
    <row r="222" spans="1:12" ht="19.5" customHeight="1">
      <c r="A222" t="s">
        <v>343</v>
      </c>
      <c r="B222" t="s">
        <v>344</v>
      </c>
      <c r="C222" t="s">
        <v>632</v>
      </c>
      <c r="D222" t="s">
        <v>583</v>
      </c>
      <c r="E222" s="1">
        <v>153.44</v>
      </c>
      <c r="F222" s="1">
        <v>125.77</v>
      </c>
      <c r="G222" t="s">
        <v>584</v>
      </c>
      <c r="H222" s="1">
        <v>125.77</v>
      </c>
      <c r="I222" t="s">
        <v>633</v>
      </c>
      <c r="J222" t="s">
        <v>586</v>
      </c>
      <c r="K222">
        <f t="shared" si="6"/>
        <v>-1</v>
      </c>
      <c r="L222">
        <f t="shared" si="7"/>
        <v>-125.77</v>
      </c>
    </row>
    <row r="223" spans="1:12" ht="19.5" customHeight="1">
      <c r="A223" t="s">
        <v>343</v>
      </c>
      <c r="B223" t="s">
        <v>344</v>
      </c>
      <c r="C223" t="s">
        <v>634</v>
      </c>
      <c r="D223" t="s">
        <v>583</v>
      </c>
      <c r="E223" s="1">
        <v>258.88</v>
      </c>
      <c r="F223" s="1">
        <v>212.2</v>
      </c>
      <c r="G223" t="s">
        <v>584</v>
      </c>
      <c r="H223" s="1">
        <v>212.2</v>
      </c>
      <c r="I223" t="s">
        <v>635</v>
      </c>
      <c r="J223" t="s">
        <v>586</v>
      </c>
      <c r="K223">
        <f t="shared" si="6"/>
        <v>-1</v>
      </c>
      <c r="L223">
        <f t="shared" si="7"/>
        <v>-212.2</v>
      </c>
    </row>
    <row r="224" spans="1:12" ht="19.5" customHeight="1">
      <c r="A224" t="s">
        <v>343</v>
      </c>
      <c r="B224" t="s">
        <v>344</v>
      </c>
      <c r="C224" t="s">
        <v>636</v>
      </c>
      <c r="D224" t="s">
        <v>583</v>
      </c>
      <c r="E224" s="1">
        <v>491.17</v>
      </c>
      <c r="F224" s="1">
        <v>402.6</v>
      </c>
      <c r="G224" t="s">
        <v>584</v>
      </c>
      <c r="H224" s="1">
        <v>402.6</v>
      </c>
      <c r="I224" t="s">
        <v>637</v>
      </c>
      <c r="J224" t="s">
        <v>586</v>
      </c>
      <c r="K224">
        <f t="shared" si="6"/>
        <v>-1</v>
      </c>
      <c r="L224">
        <f t="shared" si="7"/>
        <v>-402.6</v>
      </c>
    </row>
    <row r="225" spans="1:12" ht="19.5" customHeight="1">
      <c r="A225" t="s">
        <v>191</v>
      </c>
      <c r="B225" t="s">
        <v>192</v>
      </c>
      <c r="C225" t="s">
        <v>638</v>
      </c>
      <c r="D225" t="s">
        <v>352</v>
      </c>
      <c r="E225" s="1">
        <v>184.33</v>
      </c>
      <c r="F225" s="1">
        <v>151.09</v>
      </c>
      <c r="G225" t="s">
        <v>586</v>
      </c>
      <c r="H225" s="1">
        <v>151.09</v>
      </c>
      <c r="I225" t="s">
        <v>639</v>
      </c>
      <c r="J225" t="s">
        <v>586</v>
      </c>
      <c r="K225">
        <f t="shared" si="6"/>
        <v>0</v>
      </c>
      <c r="L225">
        <f t="shared" si="7"/>
        <v>0</v>
      </c>
    </row>
    <row r="226" spans="1:12" ht="19.5" customHeight="1">
      <c r="A226" t="s">
        <v>110</v>
      </c>
      <c r="B226" t="s">
        <v>111</v>
      </c>
      <c r="C226" t="s">
        <v>640</v>
      </c>
      <c r="D226" t="s">
        <v>594</v>
      </c>
      <c r="E226" s="1">
        <v>307.68</v>
      </c>
      <c r="F226" s="1">
        <v>295.85</v>
      </c>
      <c r="G226" t="s">
        <v>595</v>
      </c>
      <c r="H226" s="1">
        <v>295.85</v>
      </c>
      <c r="I226" t="s">
        <v>641</v>
      </c>
      <c r="J226" t="s">
        <v>586</v>
      </c>
      <c r="K226">
        <f t="shared" si="6"/>
        <v>-3</v>
      </c>
      <c r="L226">
        <f t="shared" si="7"/>
        <v>-887.5500000000001</v>
      </c>
    </row>
    <row r="227" spans="1:12" ht="19.5" customHeight="1">
      <c r="A227" t="s">
        <v>642</v>
      </c>
      <c r="B227" t="s">
        <v>643</v>
      </c>
      <c r="C227" t="s">
        <v>644</v>
      </c>
      <c r="D227" t="s">
        <v>505</v>
      </c>
      <c r="E227" s="1">
        <v>100</v>
      </c>
      <c r="F227" s="1">
        <v>100</v>
      </c>
      <c r="G227" t="s">
        <v>352</v>
      </c>
      <c r="H227" s="1">
        <v>100</v>
      </c>
      <c r="I227" t="s">
        <v>645</v>
      </c>
      <c r="J227" t="s">
        <v>584</v>
      </c>
      <c r="K227">
        <f t="shared" si="6"/>
        <v>41</v>
      </c>
      <c r="L227">
        <f t="shared" si="7"/>
        <v>4100</v>
      </c>
    </row>
    <row r="228" spans="1:12" ht="19.5" customHeight="1">
      <c r="A228" t="s">
        <v>309</v>
      </c>
      <c r="B228" t="s">
        <v>310</v>
      </c>
      <c r="C228" t="s">
        <v>646</v>
      </c>
      <c r="D228" t="s">
        <v>511</v>
      </c>
      <c r="E228" s="1">
        <v>59.76</v>
      </c>
      <c r="F228" s="1">
        <v>48.98</v>
      </c>
      <c r="G228" t="s">
        <v>512</v>
      </c>
      <c r="H228" s="1">
        <v>48.98</v>
      </c>
      <c r="I228" t="s">
        <v>647</v>
      </c>
      <c r="J228" t="s">
        <v>584</v>
      </c>
      <c r="K228">
        <f t="shared" si="6"/>
        <v>2</v>
      </c>
      <c r="L228">
        <f t="shared" si="7"/>
        <v>97.96</v>
      </c>
    </row>
    <row r="229" spans="1:12" ht="19.5" customHeight="1">
      <c r="A229" t="s">
        <v>515</v>
      </c>
      <c r="B229" t="s">
        <v>516</v>
      </c>
      <c r="C229" t="s">
        <v>648</v>
      </c>
      <c r="D229" t="s">
        <v>649</v>
      </c>
      <c r="E229" s="1">
        <v>105</v>
      </c>
      <c r="F229" s="1">
        <v>95.45</v>
      </c>
      <c r="G229" t="s">
        <v>650</v>
      </c>
      <c r="H229" s="1">
        <v>95.45</v>
      </c>
      <c r="I229" t="s">
        <v>651</v>
      </c>
      <c r="J229" t="s">
        <v>584</v>
      </c>
      <c r="K229">
        <f t="shared" si="6"/>
        <v>9</v>
      </c>
      <c r="L229">
        <f t="shared" si="7"/>
        <v>859.0500000000001</v>
      </c>
    </row>
    <row r="230" spans="1:12" ht="19.5" customHeight="1">
      <c r="A230" t="s">
        <v>33</v>
      </c>
      <c r="B230" t="s">
        <v>34</v>
      </c>
      <c r="C230" t="s">
        <v>652</v>
      </c>
      <c r="D230" t="s">
        <v>48</v>
      </c>
      <c r="E230" s="1">
        <v>1478.24</v>
      </c>
      <c r="F230" s="1">
        <v>1211.67</v>
      </c>
      <c r="G230" t="s">
        <v>521</v>
      </c>
      <c r="H230" s="1">
        <v>1211.67</v>
      </c>
      <c r="I230" t="s">
        <v>653</v>
      </c>
      <c r="J230" t="s">
        <v>654</v>
      </c>
      <c r="K230">
        <f t="shared" si="6"/>
        <v>7</v>
      </c>
      <c r="L230">
        <f t="shared" si="7"/>
        <v>8481.69</v>
      </c>
    </row>
    <row r="231" spans="1:12" ht="19.5" customHeight="1">
      <c r="A231" t="s">
        <v>39</v>
      </c>
      <c r="B231" t="s">
        <v>34</v>
      </c>
      <c r="C231" t="s">
        <v>655</v>
      </c>
      <c r="D231" t="s">
        <v>230</v>
      </c>
      <c r="E231" s="1">
        <v>1159.33</v>
      </c>
      <c r="F231" s="1">
        <v>1053.94</v>
      </c>
      <c r="G231" t="s">
        <v>586</v>
      </c>
      <c r="H231" s="1">
        <v>1053.94</v>
      </c>
      <c r="I231" t="s">
        <v>656</v>
      </c>
      <c r="J231" t="s">
        <v>654</v>
      </c>
      <c r="K231">
        <f t="shared" si="6"/>
        <v>4</v>
      </c>
      <c r="L231">
        <f t="shared" si="7"/>
        <v>4215.76</v>
      </c>
    </row>
    <row r="232" spans="1:12" ht="19.5" customHeight="1">
      <c r="A232" t="s">
        <v>39</v>
      </c>
      <c r="B232" t="s">
        <v>34</v>
      </c>
      <c r="C232" t="s">
        <v>657</v>
      </c>
      <c r="D232" t="s">
        <v>230</v>
      </c>
      <c r="E232" s="1">
        <v>18.55</v>
      </c>
      <c r="F232" s="1">
        <v>16.86</v>
      </c>
      <c r="G232" t="s">
        <v>586</v>
      </c>
      <c r="H232" s="1">
        <v>16.86</v>
      </c>
      <c r="I232" t="s">
        <v>656</v>
      </c>
      <c r="J232" t="s">
        <v>654</v>
      </c>
      <c r="K232">
        <f t="shared" si="6"/>
        <v>4</v>
      </c>
      <c r="L232">
        <f t="shared" si="7"/>
        <v>67.44</v>
      </c>
    </row>
    <row r="233" spans="1:12" ht="19.5" customHeight="1">
      <c r="A233" t="s">
        <v>39</v>
      </c>
      <c r="B233" t="s">
        <v>34</v>
      </c>
      <c r="C233" t="s">
        <v>658</v>
      </c>
      <c r="D233" t="s">
        <v>659</v>
      </c>
      <c r="E233" s="1">
        <v>254.05</v>
      </c>
      <c r="F233" s="1">
        <v>230.95</v>
      </c>
      <c r="G233" t="s">
        <v>586</v>
      </c>
      <c r="H233" s="1">
        <v>230.95</v>
      </c>
      <c r="I233" t="s">
        <v>660</v>
      </c>
      <c r="J233" t="s">
        <v>654</v>
      </c>
      <c r="K233">
        <f t="shared" si="6"/>
        <v>4</v>
      </c>
      <c r="L233">
        <f t="shared" si="7"/>
        <v>923.8</v>
      </c>
    </row>
    <row r="234" spans="1:12" ht="19.5" customHeight="1">
      <c r="A234" t="s">
        <v>39</v>
      </c>
      <c r="B234" t="s">
        <v>34</v>
      </c>
      <c r="C234" t="s">
        <v>661</v>
      </c>
      <c r="D234" t="s">
        <v>230</v>
      </c>
      <c r="E234" s="1">
        <v>45.58</v>
      </c>
      <c r="F234" s="1">
        <v>41.44</v>
      </c>
      <c r="G234" t="s">
        <v>586</v>
      </c>
      <c r="H234" s="1">
        <v>41.44</v>
      </c>
      <c r="I234" t="s">
        <v>662</v>
      </c>
      <c r="J234" t="s">
        <v>654</v>
      </c>
      <c r="K234">
        <f t="shared" si="6"/>
        <v>4</v>
      </c>
      <c r="L234">
        <f t="shared" si="7"/>
        <v>165.76</v>
      </c>
    </row>
    <row r="235" spans="1:12" ht="19.5" customHeight="1">
      <c r="A235" t="s">
        <v>39</v>
      </c>
      <c r="B235" t="s">
        <v>34</v>
      </c>
      <c r="C235" t="s">
        <v>663</v>
      </c>
      <c r="D235" t="s">
        <v>230</v>
      </c>
      <c r="E235" s="1">
        <v>10.23</v>
      </c>
      <c r="F235" s="1">
        <v>9.3</v>
      </c>
      <c r="G235" t="s">
        <v>586</v>
      </c>
      <c r="H235" s="1">
        <v>9.3</v>
      </c>
      <c r="I235" t="s">
        <v>664</v>
      </c>
      <c r="J235" t="s">
        <v>654</v>
      </c>
      <c r="K235">
        <f t="shared" si="6"/>
        <v>4</v>
      </c>
      <c r="L235">
        <f t="shared" si="7"/>
        <v>37.2</v>
      </c>
    </row>
    <row r="236" spans="1:12" ht="19.5" customHeight="1">
      <c r="A236" t="s">
        <v>665</v>
      </c>
      <c r="B236" t="s">
        <v>666</v>
      </c>
      <c r="C236" t="s">
        <v>667</v>
      </c>
      <c r="D236" t="s">
        <v>42</v>
      </c>
      <c r="E236" s="1">
        <v>451.4</v>
      </c>
      <c r="F236" s="1">
        <v>370</v>
      </c>
      <c r="G236" t="s">
        <v>668</v>
      </c>
      <c r="H236" s="1">
        <v>370</v>
      </c>
      <c r="I236" t="s">
        <v>669</v>
      </c>
      <c r="J236" t="s">
        <v>670</v>
      </c>
      <c r="K236">
        <f t="shared" si="6"/>
        <v>-1</v>
      </c>
      <c r="L236">
        <f t="shared" si="7"/>
        <v>-370</v>
      </c>
    </row>
    <row r="237" spans="1:12" ht="19.5" customHeight="1">
      <c r="A237" t="s">
        <v>671</v>
      </c>
      <c r="B237" t="s">
        <v>672</v>
      </c>
      <c r="C237" t="s">
        <v>673</v>
      </c>
      <c r="D237" t="s">
        <v>42</v>
      </c>
      <c r="E237" s="1">
        <v>234.24</v>
      </c>
      <c r="F237" s="1">
        <v>192</v>
      </c>
      <c r="G237" t="s">
        <v>668</v>
      </c>
      <c r="H237" s="1">
        <v>192</v>
      </c>
      <c r="I237" t="s">
        <v>674</v>
      </c>
      <c r="J237" t="s">
        <v>670</v>
      </c>
      <c r="K237">
        <f t="shared" si="6"/>
        <v>-1</v>
      </c>
      <c r="L237">
        <f t="shared" si="7"/>
        <v>-192</v>
      </c>
    </row>
    <row r="238" spans="1:12" ht="19.5" customHeight="1">
      <c r="A238" t="s">
        <v>675</v>
      </c>
      <c r="B238" t="s">
        <v>676</v>
      </c>
      <c r="C238" t="s">
        <v>677</v>
      </c>
      <c r="D238" t="s">
        <v>42</v>
      </c>
      <c r="E238" s="1">
        <v>356.42</v>
      </c>
      <c r="F238" s="1">
        <v>292.15</v>
      </c>
      <c r="G238" t="s">
        <v>668</v>
      </c>
      <c r="H238" s="1">
        <v>292.15</v>
      </c>
      <c r="I238" t="s">
        <v>678</v>
      </c>
      <c r="J238" t="s">
        <v>670</v>
      </c>
      <c r="K238">
        <f t="shared" si="6"/>
        <v>-1</v>
      </c>
      <c r="L238">
        <f t="shared" si="7"/>
        <v>-292.15</v>
      </c>
    </row>
    <row r="239" spans="1:12" ht="19.5" customHeight="1">
      <c r="A239" t="s">
        <v>679</v>
      </c>
      <c r="B239" t="s">
        <v>680</v>
      </c>
      <c r="C239" t="s">
        <v>681</v>
      </c>
      <c r="D239" t="s">
        <v>57</v>
      </c>
      <c r="E239" s="1">
        <v>4948.98</v>
      </c>
      <c r="F239" s="1">
        <v>4056.54</v>
      </c>
      <c r="G239" t="s">
        <v>682</v>
      </c>
      <c r="H239" s="1">
        <v>4056.54</v>
      </c>
      <c r="I239" t="s">
        <v>683</v>
      </c>
      <c r="J239" t="s">
        <v>670</v>
      </c>
      <c r="K239">
        <f t="shared" si="6"/>
        <v>-2</v>
      </c>
      <c r="L239">
        <f t="shared" si="7"/>
        <v>-8113.08</v>
      </c>
    </row>
    <row r="240" spans="1:12" ht="19.5" customHeight="1">
      <c r="A240" t="s">
        <v>54</v>
      </c>
      <c r="B240" t="s">
        <v>55</v>
      </c>
      <c r="C240" t="s">
        <v>684</v>
      </c>
      <c r="D240" t="s">
        <v>37</v>
      </c>
      <c r="E240" s="1">
        <v>706.21</v>
      </c>
      <c r="F240" s="1">
        <v>580.89</v>
      </c>
      <c r="G240" t="s">
        <v>670</v>
      </c>
      <c r="H240" s="1">
        <v>580.89</v>
      </c>
      <c r="I240" t="s">
        <v>685</v>
      </c>
      <c r="J240" t="s">
        <v>670</v>
      </c>
      <c r="K240">
        <f t="shared" si="6"/>
        <v>0</v>
      </c>
      <c r="L240">
        <f t="shared" si="7"/>
        <v>0</v>
      </c>
    </row>
    <row r="241" spans="1:12" ht="19.5" customHeight="1">
      <c r="A241" t="s">
        <v>75</v>
      </c>
      <c r="B241" t="s">
        <v>76</v>
      </c>
      <c r="C241" t="s">
        <v>686</v>
      </c>
      <c r="D241" t="s">
        <v>42</v>
      </c>
      <c r="E241" s="1">
        <v>406.5</v>
      </c>
      <c r="F241" s="1">
        <v>333.2</v>
      </c>
      <c r="G241" t="s">
        <v>668</v>
      </c>
      <c r="H241" s="1">
        <v>333.2</v>
      </c>
      <c r="I241" t="s">
        <v>687</v>
      </c>
      <c r="J241" t="s">
        <v>670</v>
      </c>
      <c r="K241">
        <f t="shared" si="6"/>
        <v>-1</v>
      </c>
      <c r="L241">
        <f t="shared" si="7"/>
        <v>-333.2</v>
      </c>
    </row>
    <row r="242" spans="1:12" ht="19.5" customHeight="1">
      <c r="A242" t="s">
        <v>75</v>
      </c>
      <c r="B242" t="s">
        <v>76</v>
      </c>
      <c r="C242" t="s">
        <v>688</v>
      </c>
      <c r="D242" t="s">
        <v>402</v>
      </c>
      <c r="E242" s="1">
        <v>-6.1</v>
      </c>
      <c r="F242" s="1">
        <v>-5</v>
      </c>
      <c r="G242" t="s">
        <v>668</v>
      </c>
      <c r="H242" s="1">
        <v>-5</v>
      </c>
      <c r="I242" t="s">
        <v>687</v>
      </c>
      <c r="J242" t="s">
        <v>670</v>
      </c>
      <c r="K242">
        <f t="shared" si="6"/>
        <v>-1</v>
      </c>
      <c r="L242">
        <f t="shared" si="7"/>
        <v>5</v>
      </c>
    </row>
    <row r="243" spans="1:12" ht="19.5" customHeight="1">
      <c r="A243" t="s">
        <v>408</v>
      </c>
      <c r="B243" t="s">
        <v>409</v>
      </c>
      <c r="C243" t="s">
        <v>689</v>
      </c>
      <c r="D243" t="s">
        <v>57</v>
      </c>
      <c r="E243" s="1">
        <v>18.6</v>
      </c>
      <c r="F243" s="1">
        <v>17.88</v>
      </c>
      <c r="G243" t="s">
        <v>58</v>
      </c>
      <c r="H243" s="1">
        <v>17.88</v>
      </c>
      <c r="I243" t="s">
        <v>690</v>
      </c>
      <c r="J243" t="s">
        <v>670</v>
      </c>
      <c r="K243">
        <f t="shared" si="6"/>
        <v>29</v>
      </c>
      <c r="L243">
        <f t="shared" si="7"/>
        <v>518.52</v>
      </c>
    </row>
    <row r="244" spans="1:12" ht="19.5" customHeight="1">
      <c r="A244" t="s">
        <v>408</v>
      </c>
      <c r="B244" t="s">
        <v>409</v>
      </c>
      <c r="C244" t="s">
        <v>691</v>
      </c>
      <c r="D244" t="s">
        <v>42</v>
      </c>
      <c r="E244" s="1">
        <v>18.62</v>
      </c>
      <c r="F244" s="1">
        <v>17.9</v>
      </c>
      <c r="G244" t="s">
        <v>668</v>
      </c>
      <c r="H244" s="1">
        <v>17.9</v>
      </c>
      <c r="I244" t="s">
        <v>692</v>
      </c>
      <c r="J244" t="s">
        <v>670</v>
      </c>
      <c r="K244">
        <f t="shared" si="6"/>
        <v>-1</v>
      </c>
      <c r="L244">
        <f t="shared" si="7"/>
        <v>-17.9</v>
      </c>
    </row>
    <row r="245" spans="1:12" ht="19.5" customHeight="1">
      <c r="A245" t="s">
        <v>227</v>
      </c>
      <c r="B245" t="s">
        <v>228</v>
      </c>
      <c r="C245" t="s">
        <v>693</v>
      </c>
      <c r="D245" t="s">
        <v>57</v>
      </c>
      <c r="E245" s="1">
        <v>576.58</v>
      </c>
      <c r="F245" s="1">
        <v>554.4</v>
      </c>
      <c r="G245" t="s">
        <v>682</v>
      </c>
      <c r="H245" s="1">
        <v>554.4</v>
      </c>
      <c r="I245" t="s">
        <v>694</v>
      </c>
      <c r="J245" t="s">
        <v>670</v>
      </c>
      <c r="K245">
        <f t="shared" si="6"/>
        <v>-2</v>
      </c>
      <c r="L245">
        <f t="shared" si="7"/>
        <v>-1108.8</v>
      </c>
    </row>
    <row r="246" spans="1:12" ht="19.5" customHeight="1">
      <c r="A246" t="s">
        <v>227</v>
      </c>
      <c r="B246" t="s">
        <v>228</v>
      </c>
      <c r="C246" t="s">
        <v>695</v>
      </c>
      <c r="D246" t="s">
        <v>57</v>
      </c>
      <c r="E246" s="1">
        <v>4093.24</v>
      </c>
      <c r="F246" s="1">
        <v>3935.81</v>
      </c>
      <c r="G246" t="s">
        <v>682</v>
      </c>
      <c r="H246" s="1">
        <v>3935.81</v>
      </c>
      <c r="I246" t="s">
        <v>696</v>
      </c>
      <c r="J246" t="s">
        <v>670</v>
      </c>
      <c r="K246">
        <f t="shared" si="6"/>
        <v>-2</v>
      </c>
      <c r="L246">
        <f t="shared" si="7"/>
        <v>-7871.62</v>
      </c>
    </row>
    <row r="247" spans="1:12" ht="19.5" customHeight="1">
      <c r="A247" t="s">
        <v>227</v>
      </c>
      <c r="B247" t="s">
        <v>228</v>
      </c>
      <c r="C247" t="s">
        <v>697</v>
      </c>
      <c r="D247" t="s">
        <v>57</v>
      </c>
      <c r="E247" s="1">
        <v>330.22</v>
      </c>
      <c r="F247" s="1">
        <v>317.52</v>
      </c>
      <c r="G247" t="s">
        <v>682</v>
      </c>
      <c r="H247" s="1">
        <v>317.52</v>
      </c>
      <c r="I247" t="s">
        <v>698</v>
      </c>
      <c r="J247" t="s">
        <v>670</v>
      </c>
      <c r="K247">
        <f t="shared" si="6"/>
        <v>-2</v>
      </c>
      <c r="L247">
        <f t="shared" si="7"/>
        <v>-635.04</v>
      </c>
    </row>
    <row r="248" spans="1:12" ht="19.5" customHeight="1">
      <c r="A248" t="s">
        <v>227</v>
      </c>
      <c r="B248" t="s">
        <v>228</v>
      </c>
      <c r="C248" t="s">
        <v>699</v>
      </c>
      <c r="D248" t="s">
        <v>57</v>
      </c>
      <c r="E248" s="1">
        <v>3029.38</v>
      </c>
      <c r="F248" s="1">
        <v>2912.87</v>
      </c>
      <c r="G248" t="s">
        <v>682</v>
      </c>
      <c r="H248" s="1">
        <v>2912.87</v>
      </c>
      <c r="I248" t="s">
        <v>700</v>
      </c>
      <c r="J248" t="s">
        <v>670</v>
      </c>
      <c r="K248">
        <f t="shared" si="6"/>
        <v>-2</v>
      </c>
      <c r="L248">
        <f t="shared" si="7"/>
        <v>-5825.74</v>
      </c>
    </row>
    <row r="249" spans="1:12" ht="19.5" customHeight="1">
      <c r="A249" t="s">
        <v>227</v>
      </c>
      <c r="B249" t="s">
        <v>228</v>
      </c>
      <c r="C249" t="s">
        <v>701</v>
      </c>
      <c r="D249" t="s">
        <v>57</v>
      </c>
      <c r="E249" s="1">
        <v>146.75</v>
      </c>
      <c r="F249" s="1">
        <v>141.11</v>
      </c>
      <c r="G249" t="s">
        <v>682</v>
      </c>
      <c r="H249" s="1">
        <v>141.11</v>
      </c>
      <c r="I249" t="s">
        <v>702</v>
      </c>
      <c r="J249" t="s">
        <v>670</v>
      </c>
      <c r="K249">
        <f t="shared" si="6"/>
        <v>-2</v>
      </c>
      <c r="L249">
        <f t="shared" si="7"/>
        <v>-282.22</v>
      </c>
    </row>
    <row r="250" spans="1:12" ht="19.5" customHeight="1">
      <c r="A250" t="s">
        <v>227</v>
      </c>
      <c r="B250" t="s">
        <v>228</v>
      </c>
      <c r="C250" t="s">
        <v>703</v>
      </c>
      <c r="D250" t="s">
        <v>57</v>
      </c>
      <c r="E250" s="1">
        <v>6970.65</v>
      </c>
      <c r="F250" s="1">
        <v>6702.55</v>
      </c>
      <c r="G250" t="s">
        <v>682</v>
      </c>
      <c r="H250" s="1">
        <v>6702.55</v>
      </c>
      <c r="I250" t="s">
        <v>704</v>
      </c>
      <c r="J250" t="s">
        <v>670</v>
      </c>
      <c r="K250">
        <f t="shared" si="6"/>
        <v>-2</v>
      </c>
      <c r="L250">
        <f t="shared" si="7"/>
        <v>-13405.1</v>
      </c>
    </row>
    <row r="251" spans="1:12" ht="19.5" customHeight="1">
      <c r="A251" t="s">
        <v>227</v>
      </c>
      <c r="B251" t="s">
        <v>228</v>
      </c>
      <c r="C251" t="s">
        <v>705</v>
      </c>
      <c r="D251" t="s">
        <v>57</v>
      </c>
      <c r="E251" s="1">
        <v>2615.33</v>
      </c>
      <c r="F251" s="1">
        <v>2514.74</v>
      </c>
      <c r="G251" t="s">
        <v>682</v>
      </c>
      <c r="H251" s="1">
        <v>2514.74</v>
      </c>
      <c r="I251" t="s">
        <v>706</v>
      </c>
      <c r="J251" t="s">
        <v>670</v>
      </c>
      <c r="K251">
        <f t="shared" si="6"/>
        <v>-2</v>
      </c>
      <c r="L251">
        <f t="shared" si="7"/>
        <v>-5029.48</v>
      </c>
    </row>
    <row r="252" spans="1:12" ht="19.5" customHeight="1">
      <c r="A252" t="s">
        <v>227</v>
      </c>
      <c r="B252" t="s">
        <v>228</v>
      </c>
      <c r="C252" t="s">
        <v>707</v>
      </c>
      <c r="D252" t="s">
        <v>57</v>
      </c>
      <c r="E252" s="1">
        <v>461.26</v>
      </c>
      <c r="F252" s="1">
        <v>443.52</v>
      </c>
      <c r="G252" t="s">
        <v>682</v>
      </c>
      <c r="H252" s="1">
        <v>443.52</v>
      </c>
      <c r="I252" t="s">
        <v>708</v>
      </c>
      <c r="J252" t="s">
        <v>670</v>
      </c>
      <c r="K252">
        <f t="shared" si="6"/>
        <v>-2</v>
      </c>
      <c r="L252">
        <f t="shared" si="7"/>
        <v>-887.04</v>
      </c>
    </row>
    <row r="253" spans="1:12" ht="19.5" customHeight="1">
      <c r="A253" t="s">
        <v>227</v>
      </c>
      <c r="B253" t="s">
        <v>228</v>
      </c>
      <c r="C253" t="s">
        <v>709</v>
      </c>
      <c r="D253" t="s">
        <v>57</v>
      </c>
      <c r="E253" s="1">
        <v>4402.5</v>
      </c>
      <c r="F253" s="1">
        <v>4233.17</v>
      </c>
      <c r="G253" t="s">
        <v>682</v>
      </c>
      <c r="H253" s="1">
        <v>4233.17</v>
      </c>
      <c r="I253" t="s">
        <v>710</v>
      </c>
      <c r="J253" t="s">
        <v>670</v>
      </c>
      <c r="K253">
        <f t="shared" si="6"/>
        <v>-2</v>
      </c>
      <c r="L253">
        <f t="shared" si="7"/>
        <v>-8466.34</v>
      </c>
    </row>
    <row r="254" spans="1:12" ht="19.5" customHeight="1">
      <c r="A254" t="s">
        <v>227</v>
      </c>
      <c r="B254" t="s">
        <v>228</v>
      </c>
      <c r="C254" t="s">
        <v>711</v>
      </c>
      <c r="D254" t="s">
        <v>57</v>
      </c>
      <c r="E254" s="1">
        <v>1551.3</v>
      </c>
      <c r="F254" s="1">
        <v>1491.63</v>
      </c>
      <c r="G254" t="s">
        <v>682</v>
      </c>
      <c r="H254" s="1">
        <v>1491.63</v>
      </c>
      <c r="I254" t="s">
        <v>712</v>
      </c>
      <c r="J254" t="s">
        <v>670</v>
      </c>
      <c r="K254">
        <f t="shared" si="6"/>
        <v>-2</v>
      </c>
      <c r="L254">
        <f t="shared" si="7"/>
        <v>-2983.26</v>
      </c>
    </row>
    <row r="255" spans="1:12" ht="19.5" customHeight="1">
      <c r="A255" t="s">
        <v>227</v>
      </c>
      <c r="B255" t="s">
        <v>228</v>
      </c>
      <c r="C255" t="s">
        <v>713</v>
      </c>
      <c r="D255" t="s">
        <v>57</v>
      </c>
      <c r="E255" s="1">
        <v>1032.6</v>
      </c>
      <c r="F255" s="1">
        <v>992.88</v>
      </c>
      <c r="G255" t="s">
        <v>682</v>
      </c>
      <c r="H255" s="1">
        <v>992.88</v>
      </c>
      <c r="I255" t="s">
        <v>714</v>
      </c>
      <c r="J255" t="s">
        <v>670</v>
      </c>
      <c r="K255">
        <f t="shared" si="6"/>
        <v>-2</v>
      </c>
      <c r="L255">
        <f t="shared" si="7"/>
        <v>-1985.76</v>
      </c>
    </row>
    <row r="256" spans="1:12" ht="19.5" customHeight="1">
      <c r="A256" t="s">
        <v>227</v>
      </c>
      <c r="B256" t="s">
        <v>228</v>
      </c>
      <c r="C256" t="s">
        <v>715</v>
      </c>
      <c r="D256" t="s">
        <v>57</v>
      </c>
      <c r="E256" s="1">
        <v>10.48</v>
      </c>
      <c r="F256" s="1">
        <v>10.08</v>
      </c>
      <c r="G256" t="s">
        <v>682</v>
      </c>
      <c r="H256" s="1">
        <v>10.08</v>
      </c>
      <c r="I256" t="s">
        <v>716</v>
      </c>
      <c r="J256" t="s">
        <v>670</v>
      </c>
      <c r="K256">
        <f t="shared" si="6"/>
        <v>-2</v>
      </c>
      <c r="L256">
        <f t="shared" si="7"/>
        <v>-20.16</v>
      </c>
    </row>
    <row r="257" spans="1:12" ht="19.5" customHeight="1">
      <c r="A257" t="s">
        <v>227</v>
      </c>
      <c r="B257" t="s">
        <v>228</v>
      </c>
      <c r="C257" t="s">
        <v>717</v>
      </c>
      <c r="D257" t="s">
        <v>57</v>
      </c>
      <c r="E257" s="1">
        <v>125.8</v>
      </c>
      <c r="F257" s="1">
        <v>120.96</v>
      </c>
      <c r="G257" t="s">
        <v>682</v>
      </c>
      <c r="H257" s="1">
        <v>120.96</v>
      </c>
      <c r="I257" t="s">
        <v>718</v>
      </c>
      <c r="J257" t="s">
        <v>670</v>
      </c>
      <c r="K257">
        <f t="shared" si="6"/>
        <v>-2</v>
      </c>
      <c r="L257">
        <f t="shared" si="7"/>
        <v>-241.92</v>
      </c>
    </row>
    <row r="258" spans="1:12" ht="19.5" customHeight="1">
      <c r="A258" t="s">
        <v>227</v>
      </c>
      <c r="B258" t="s">
        <v>228</v>
      </c>
      <c r="C258" t="s">
        <v>719</v>
      </c>
      <c r="D258" t="s">
        <v>57</v>
      </c>
      <c r="E258" s="1">
        <v>660.44</v>
      </c>
      <c r="F258" s="1">
        <v>635.04</v>
      </c>
      <c r="G258" t="s">
        <v>682</v>
      </c>
      <c r="H258" s="1">
        <v>635.04</v>
      </c>
      <c r="I258" t="s">
        <v>720</v>
      </c>
      <c r="J258" t="s">
        <v>670</v>
      </c>
      <c r="K258">
        <f t="shared" si="6"/>
        <v>-2</v>
      </c>
      <c r="L258">
        <f t="shared" si="7"/>
        <v>-1270.08</v>
      </c>
    </row>
    <row r="259" spans="1:12" ht="19.5" customHeight="1">
      <c r="A259" t="s">
        <v>86</v>
      </c>
      <c r="B259" t="s">
        <v>87</v>
      </c>
      <c r="C259" t="s">
        <v>721</v>
      </c>
      <c r="D259" t="s">
        <v>42</v>
      </c>
      <c r="E259" s="1">
        <v>549.2</v>
      </c>
      <c r="F259" s="1">
        <v>450.16</v>
      </c>
      <c r="G259" t="s">
        <v>668</v>
      </c>
      <c r="H259" s="1">
        <v>450.16</v>
      </c>
      <c r="I259" t="s">
        <v>722</v>
      </c>
      <c r="J259" t="s">
        <v>670</v>
      </c>
      <c r="K259">
        <f aca="true" t="shared" si="8" ref="K259:K322">J259-G259</f>
        <v>-1</v>
      </c>
      <c r="L259">
        <f aca="true" t="shared" si="9" ref="L259:L322">K259*H259</f>
        <v>-450.16</v>
      </c>
    </row>
    <row r="260" spans="1:12" ht="19.5" customHeight="1">
      <c r="A260" t="s">
        <v>90</v>
      </c>
      <c r="B260" t="s">
        <v>91</v>
      </c>
      <c r="C260" t="s">
        <v>723</v>
      </c>
      <c r="D260" t="s">
        <v>42</v>
      </c>
      <c r="E260" s="1">
        <v>720.9</v>
      </c>
      <c r="F260" s="1">
        <v>720.9</v>
      </c>
      <c r="G260" t="s">
        <v>668</v>
      </c>
      <c r="H260" s="1">
        <v>720.9</v>
      </c>
      <c r="I260" t="s">
        <v>724</v>
      </c>
      <c r="J260" t="s">
        <v>670</v>
      </c>
      <c r="K260">
        <f t="shared" si="8"/>
        <v>-1</v>
      </c>
      <c r="L260">
        <f t="shared" si="9"/>
        <v>-720.9</v>
      </c>
    </row>
    <row r="261" spans="1:12" ht="19.5" customHeight="1">
      <c r="A261" t="s">
        <v>110</v>
      </c>
      <c r="B261" t="s">
        <v>111</v>
      </c>
      <c r="C261" t="s">
        <v>725</v>
      </c>
      <c r="D261" t="s">
        <v>37</v>
      </c>
      <c r="E261" s="1">
        <v>57.24</v>
      </c>
      <c r="F261" s="1">
        <v>55.04</v>
      </c>
      <c r="G261" t="s">
        <v>670</v>
      </c>
      <c r="H261" s="1">
        <v>55.04</v>
      </c>
      <c r="I261" t="s">
        <v>726</v>
      </c>
      <c r="J261" t="s">
        <v>670</v>
      </c>
      <c r="K261">
        <f t="shared" si="8"/>
        <v>0</v>
      </c>
      <c r="L261">
        <f t="shared" si="9"/>
        <v>0</v>
      </c>
    </row>
    <row r="262" spans="1:12" ht="19.5" customHeight="1">
      <c r="A262" t="s">
        <v>110</v>
      </c>
      <c r="B262" t="s">
        <v>111</v>
      </c>
      <c r="C262" t="s">
        <v>727</v>
      </c>
      <c r="D262" t="s">
        <v>37</v>
      </c>
      <c r="E262" s="1">
        <v>91.56</v>
      </c>
      <c r="F262" s="1">
        <v>84.59</v>
      </c>
      <c r="G262" t="s">
        <v>670</v>
      </c>
      <c r="H262" s="1">
        <v>84.59</v>
      </c>
      <c r="I262" t="s">
        <v>728</v>
      </c>
      <c r="J262" t="s">
        <v>670</v>
      </c>
      <c r="K262">
        <f t="shared" si="8"/>
        <v>0</v>
      </c>
      <c r="L262">
        <f t="shared" si="9"/>
        <v>0</v>
      </c>
    </row>
    <row r="263" spans="1:12" ht="19.5" customHeight="1">
      <c r="A263" t="s">
        <v>729</v>
      </c>
      <c r="B263" t="s">
        <v>730</v>
      </c>
      <c r="C263" t="s">
        <v>731</v>
      </c>
      <c r="D263" t="s">
        <v>517</v>
      </c>
      <c r="E263" s="1">
        <v>6588</v>
      </c>
      <c r="F263" s="1">
        <v>5400</v>
      </c>
      <c r="G263" t="s">
        <v>499</v>
      </c>
      <c r="H263" s="1">
        <v>5400</v>
      </c>
      <c r="I263" t="s">
        <v>732</v>
      </c>
      <c r="J263" t="s">
        <v>670</v>
      </c>
      <c r="K263">
        <f t="shared" si="8"/>
        <v>14</v>
      </c>
      <c r="L263">
        <f t="shared" si="9"/>
        <v>75600</v>
      </c>
    </row>
    <row r="264" spans="1:12" ht="19.5" customHeight="1">
      <c r="A264" t="s">
        <v>733</v>
      </c>
      <c r="B264" t="s">
        <v>734</v>
      </c>
      <c r="C264" t="s">
        <v>735</v>
      </c>
      <c r="D264" t="s">
        <v>42</v>
      </c>
      <c r="E264" s="1">
        <v>359.16</v>
      </c>
      <c r="F264" s="1">
        <v>294.39</v>
      </c>
      <c r="G264" t="s">
        <v>668</v>
      </c>
      <c r="H264" s="1">
        <v>294.39</v>
      </c>
      <c r="I264" t="s">
        <v>736</v>
      </c>
      <c r="J264" t="s">
        <v>670</v>
      </c>
      <c r="K264">
        <f t="shared" si="8"/>
        <v>-1</v>
      </c>
      <c r="L264">
        <f t="shared" si="9"/>
        <v>-294.39</v>
      </c>
    </row>
    <row r="265" spans="1:12" ht="19.5" customHeight="1">
      <c r="A265" t="s">
        <v>130</v>
      </c>
      <c r="B265" t="s">
        <v>131</v>
      </c>
      <c r="C265" t="s">
        <v>737</v>
      </c>
      <c r="D265" t="s">
        <v>42</v>
      </c>
      <c r="E265" s="1">
        <v>220.48</v>
      </c>
      <c r="F265" s="1">
        <v>212</v>
      </c>
      <c r="G265" t="s">
        <v>668</v>
      </c>
      <c r="H265" s="1">
        <v>212</v>
      </c>
      <c r="I265" t="s">
        <v>738</v>
      </c>
      <c r="J265" t="s">
        <v>670</v>
      </c>
      <c r="K265">
        <f t="shared" si="8"/>
        <v>-1</v>
      </c>
      <c r="L265">
        <f t="shared" si="9"/>
        <v>-212</v>
      </c>
    </row>
    <row r="266" spans="1:12" ht="19.5" customHeight="1">
      <c r="A266" t="s">
        <v>134</v>
      </c>
      <c r="B266" t="s">
        <v>135</v>
      </c>
      <c r="C266" t="s">
        <v>739</v>
      </c>
      <c r="D266" t="s">
        <v>42</v>
      </c>
      <c r="E266" s="1">
        <v>54.9</v>
      </c>
      <c r="F266" s="1">
        <v>45</v>
      </c>
      <c r="G266" t="s">
        <v>668</v>
      </c>
      <c r="H266" s="1">
        <v>45</v>
      </c>
      <c r="I266" t="s">
        <v>740</v>
      </c>
      <c r="J266" t="s">
        <v>670</v>
      </c>
      <c r="K266">
        <f t="shared" si="8"/>
        <v>-1</v>
      </c>
      <c r="L266">
        <f t="shared" si="9"/>
        <v>-45</v>
      </c>
    </row>
    <row r="267" spans="1:12" ht="19.5" customHeight="1">
      <c r="A267" t="s">
        <v>155</v>
      </c>
      <c r="B267" t="s">
        <v>156</v>
      </c>
      <c r="C267" t="s">
        <v>741</v>
      </c>
      <c r="D267" t="s">
        <v>37</v>
      </c>
      <c r="E267" s="1">
        <v>87.44</v>
      </c>
      <c r="F267" s="1">
        <v>71.67</v>
      </c>
      <c r="G267" t="s">
        <v>670</v>
      </c>
      <c r="H267" s="1">
        <v>71.67</v>
      </c>
      <c r="I267" t="s">
        <v>742</v>
      </c>
      <c r="J267" t="s">
        <v>670</v>
      </c>
      <c r="K267">
        <f t="shared" si="8"/>
        <v>0</v>
      </c>
      <c r="L267">
        <f t="shared" si="9"/>
        <v>0</v>
      </c>
    </row>
    <row r="268" spans="1:12" ht="19.5" customHeight="1">
      <c r="A268" t="s">
        <v>155</v>
      </c>
      <c r="B268" t="s">
        <v>156</v>
      </c>
      <c r="C268" t="s">
        <v>743</v>
      </c>
      <c r="D268" t="s">
        <v>37</v>
      </c>
      <c r="E268" s="1">
        <v>410.01</v>
      </c>
      <c r="F268" s="1">
        <v>336.07</v>
      </c>
      <c r="G268" t="s">
        <v>670</v>
      </c>
      <c r="H268" s="1">
        <v>336.07</v>
      </c>
      <c r="I268" t="s">
        <v>744</v>
      </c>
      <c r="J268" t="s">
        <v>670</v>
      </c>
      <c r="K268">
        <f t="shared" si="8"/>
        <v>0</v>
      </c>
      <c r="L268">
        <f t="shared" si="9"/>
        <v>0</v>
      </c>
    </row>
    <row r="269" spans="1:12" ht="19.5" customHeight="1">
      <c r="A269" t="s">
        <v>155</v>
      </c>
      <c r="B269" t="s">
        <v>156</v>
      </c>
      <c r="C269" t="s">
        <v>745</v>
      </c>
      <c r="D269" t="s">
        <v>37</v>
      </c>
      <c r="E269" s="1">
        <v>1257.02</v>
      </c>
      <c r="F269" s="1">
        <v>1063.79</v>
      </c>
      <c r="G269" t="s">
        <v>670</v>
      </c>
      <c r="H269" s="1">
        <v>1063.79</v>
      </c>
      <c r="I269" t="s">
        <v>746</v>
      </c>
      <c r="J269" t="s">
        <v>670</v>
      </c>
      <c r="K269">
        <f t="shared" si="8"/>
        <v>0</v>
      </c>
      <c r="L269">
        <f t="shared" si="9"/>
        <v>0</v>
      </c>
    </row>
    <row r="270" spans="1:12" ht="19.5" customHeight="1">
      <c r="A270" t="s">
        <v>161</v>
      </c>
      <c r="B270" t="s">
        <v>162</v>
      </c>
      <c r="C270" t="s">
        <v>747</v>
      </c>
      <c r="D270" t="s">
        <v>42</v>
      </c>
      <c r="E270" s="1">
        <v>1390.97</v>
      </c>
      <c r="F270" s="1">
        <v>1140.14</v>
      </c>
      <c r="G270" t="s">
        <v>668</v>
      </c>
      <c r="H270" s="1">
        <v>1140.14</v>
      </c>
      <c r="I270" t="s">
        <v>748</v>
      </c>
      <c r="J270" t="s">
        <v>670</v>
      </c>
      <c r="K270">
        <f t="shared" si="8"/>
        <v>-1</v>
      </c>
      <c r="L270">
        <f t="shared" si="9"/>
        <v>-1140.14</v>
      </c>
    </row>
    <row r="271" spans="1:12" ht="19.5" customHeight="1">
      <c r="A271" t="s">
        <v>302</v>
      </c>
      <c r="B271" t="s">
        <v>303</v>
      </c>
      <c r="C271" t="s">
        <v>749</v>
      </c>
      <c r="D271" t="s">
        <v>42</v>
      </c>
      <c r="E271" s="1">
        <v>205.19</v>
      </c>
      <c r="F271" s="1">
        <v>183.71</v>
      </c>
      <c r="G271" t="s">
        <v>668</v>
      </c>
      <c r="H271" s="1">
        <v>183.71</v>
      </c>
      <c r="I271" t="s">
        <v>750</v>
      </c>
      <c r="J271" t="s">
        <v>670</v>
      </c>
      <c r="K271">
        <f t="shared" si="8"/>
        <v>-1</v>
      </c>
      <c r="L271">
        <f t="shared" si="9"/>
        <v>-183.71</v>
      </c>
    </row>
    <row r="272" spans="1:12" ht="19.5" customHeight="1">
      <c r="A272" t="s">
        <v>302</v>
      </c>
      <c r="B272" t="s">
        <v>303</v>
      </c>
      <c r="C272" t="s">
        <v>751</v>
      </c>
      <c r="D272" t="s">
        <v>42</v>
      </c>
      <c r="E272" s="1">
        <v>4912.27</v>
      </c>
      <c r="F272" s="1">
        <v>4525.08</v>
      </c>
      <c r="G272" t="s">
        <v>668</v>
      </c>
      <c r="H272" s="1">
        <v>4525.08</v>
      </c>
      <c r="I272" t="s">
        <v>752</v>
      </c>
      <c r="J272" t="s">
        <v>670</v>
      </c>
      <c r="K272">
        <f t="shared" si="8"/>
        <v>-1</v>
      </c>
      <c r="L272">
        <f t="shared" si="9"/>
        <v>-4525.08</v>
      </c>
    </row>
    <row r="273" spans="1:12" ht="19.5" customHeight="1">
      <c r="A273" t="s">
        <v>302</v>
      </c>
      <c r="B273" t="s">
        <v>303</v>
      </c>
      <c r="C273" t="s">
        <v>753</v>
      </c>
      <c r="D273" t="s">
        <v>42</v>
      </c>
      <c r="E273" s="1">
        <v>7.48</v>
      </c>
      <c r="F273" s="1">
        <v>6.8</v>
      </c>
      <c r="G273" t="s">
        <v>668</v>
      </c>
      <c r="H273" s="1">
        <v>6.8</v>
      </c>
      <c r="I273" t="s">
        <v>754</v>
      </c>
      <c r="J273" t="s">
        <v>670</v>
      </c>
      <c r="K273">
        <f t="shared" si="8"/>
        <v>-1</v>
      </c>
      <c r="L273">
        <f t="shared" si="9"/>
        <v>-6.8</v>
      </c>
    </row>
    <row r="274" spans="1:12" ht="19.5" customHeight="1">
      <c r="A274" t="s">
        <v>302</v>
      </c>
      <c r="B274" t="s">
        <v>303</v>
      </c>
      <c r="C274" t="s">
        <v>755</v>
      </c>
      <c r="D274" t="s">
        <v>42</v>
      </c>
      <c r="E274" s="1">
        <v>2031.84</v>
      </c>
      <c r="F274" s="1">
        <v>1860.15</v>
      </c>
      <c r="G274" t="s">
        <v>668</v>
      </c>
      <c r="H274" s="1">
        <v>1860.15</v>
      </c>
      <c r="I274" t="s">
        <v>756</v>
      </c>
      <c r="J274" t="s">
        <v>670</v>
      </c>
      <c r="K274">
        <f t="shared" si="8"/>
        <v>-1</v>
      </c>
      <c r="L274">
        <f t="shared" si="9"/>
        <v>-1860.15</v>
      </c>
    </row>
    <row r="275" spans="1:12" ht="19.5" customHeight="1">
      <c r="A275" t="s">
        <v>302</v>
      </c>
      <c r="B275" t="s">
        <v>303</v>
      </c>
      <c r="C275" t="s">
        <v>757</v>
      </c>
      <c r="D275" t="s">
        <v>42</v>
      </c>
      <c r="E275" s="1">
        <v>-47.78</v>
      </c>
      <c r="F275" s="1">
        <v>-43.44</v>
      </c>
      <c r="G275" t="s">
        <v>668</v>
      </c>
      <c r="H275" s="1">
        <v>-43.44</v>
      </c>
      <c r="I275" t="s">
        <v>756</v>
      </c>
      <c r="J275" t="s">
        <v>670</v>
      </c>
      <c r="K275">
        <f t="shared" si="8"/>
        <v>-1</v>
      </c>
      <c r="L275">
        <f t="shared" si="9"/>
        <v>43.44</v>
      </c>
    </row>
    <row r="276" spans="1:12" ht="19.5" customHeight="1">
      <c r="A276" t="s">
        <v>758</v>
      </c>
      <c r="B276" t="s">
        <v>759</v>
      </c>
      <c r="C276" t="s">
        <v>760</v>
      </c>
      <c r="D276" t="s">
        <v>42</v>
      </c>
      <c r="E276" s="1">
        <v>252.99</v>
      </c>
      <c r="F276" s="1">
        <v>207.37</v>
      </c>
      <c r="G276" t="s">
        <v>668</v>
      </c>
      <c r="H276" s="1">
        <v>207.37</v>
      </c>
      <c r="I276" t="s">
        <v>761</v>
      </c>
      <c r="J276" t="s">
        <v>670</v>
      </c>
      <c r="K276">
        <f t="shared" si="8"/>
        <v>-1</v>
      </c>
      <c r="L276">
        <f t="shared" si="9"/>
        <v>-207.37</v>
      </c>
    </row>
    <row r="277" spans="1:12" ht="19.5" customHeight="1">
      <c r="A277" t="s">
        <v>175</v>
      </c>
      <c r="B277" t="s">
        <v>176</v>
      </c>
      <c r="C277" t="s">
        <v>762</v>
      </c>
      <c r="D277" t="s">
        <v>42</v>
      </c>
      <c r="E277" s="1">
        <v>1090.77</v>
      </c>
      <c r="F277" s="1">
        <v>894.07</v>
      </c>
      <c r="G277" t="s">
        <v>668</v>
      </c>
      <c r="H277" s="1">
        <v>894.07</v>
      </c>
      <c r="I277" t="s">
        <v>763</v>
      </c>
      <c r="J277" t="s">
        <v>670</v>
      </c>
      <c r="K277">
        <f t="shared" si="8"/>
        <v>-1</v>
      </c>
      <c r="L277">
        <f t="shared" si="9"/>
        <v>-894.07</v>
      </c>
    </row>
    <row r="278" spans="1:12" ht="19.5" customHeight="1">
      <c r="A278" t="s">
        <v>764</v>
      </c>
      <c r="B278" t="s">
        <v>765</v>
      </c>
      <c r="C278" t="s">
        <v>766</v>
      </c>
      <c r="D278" t="s">
        <v>57</v>
      </c>
      <c r="E278" s="1">
        <v>9662.4</v>
      </c>
      <c r="F278" s="1">
        <v>7920</v>
      </c>
      <c r="G278" t="s">
        <v>682</v>
      </c>
      <c r="H278" s="1">
        <v>7920</v>
      </c>
      <c r="I278" t="s">
        <v>767</v>
      </c>
      <c r="J278" t="s">
        <v>668</v>
      </c>
      <c r="K278">
        <f t="shared" si="8"/>
        <v>-1</v>
      </c>
      <c r="L278">
        <f t="shared" si="9"/>
        <v>-7920</v>
      </c>
    </row>
    <row r="279" spans="1:12" ht="19.5" customHeight="1">
      <c r="A279" t="s">
        <v>309</v>
      </c>
      <c r="B279" t="s">
        <v>310</v>
      </c>
      <c r="C279" t="s">
        <v>768</v>
      </c>
      <c r="D279" t="s">
        <v>42</v>
      </c>
      <c r="E279" s="1">
        <v>311.31</v>
      </c>
      <c r="F279" s="1">
        <v>255.17</v>
      </c>
      <c r="G279" t="s">
        <v>668</v>
      </c>
      <c r="H279" s="1">
        <v>255.17</v>
      </c>
      <c r="I279" t="s">
        <v>769</v>
      </c>
      <c r="J279" t="s">
        <v>670</v>
      </c>
      <c r="K279">
        <f t="shared" si="8"/>
        <v>-1</v>
      </c>
      <c r="L279">
        <f t="shared" si="9"/>
        <v>-255.17</v>
      </c>
    </row>
    <row r="280" spans="1:12" ht="19.5" customHeight="1">
      <c r="A280" t="s">
        <v>309</v>
      </c>
      <c r="B280" t="s">
        <v>310</v>
      </c>
      <c r="C280" t="s">
        <v>770</v>
      </c>
      <c r="D280" t="s">
        <v>42</v>
      </c>
      <c r="E280" s="1">
        <v>1890.67</v>
      </c>
      <c r="F280" s="1">
        <v>1549.73</v>
      </c>
      <c r="G280" t="s">
        <v>668</v>
      </c>
      <c r="H280" s="1">
        <v>1549.73</v>
      </c>
      <c r="I280" t="s">
        <v>771</v>
      </c>
      <c r="J280" t="s">
        <v>670</v>
      </c>
      <c r="K280">
        <f t="shared" si="8"/>
        <v>-1</v>
      </c>
      <c r="L280">
        <f t="shared" si="9"/>
        <v>-1549.73</v>
      </c>
    </row>
    <row r="281" spans="1:12" ht="19.5" customHeight="1">
      <c r="A281" t="s">
        <v>309</v>
      </c>
      <c r="B281" t="s">
        <v>310</v>
      </c>
      <c r="C281" t="s">
        <v>772</v>
      </c>
      <c r="D281" t="s">
        <v>42</v>
      </c>
      <c r="E281" s="1">
        <v>497.67</v>
      </c>
      <c r="F281" s="1">
        <v>407.93</v>
      </c>
      <c r="G281" t="s">
        <v>668</v>
      </c>
      <c r="H281" s="1">
        <v>407.93</v>
      </c>
      <c r="I281" t="s">
        <v>773</v>
      </c>
      <c r="J281" t="s">
        <v>670</v>
      </c>
      <c r="K281">
        <f t="shared" si="8"/>
        <v>-1</v>
      </c>
      <c r="L281">
        <f t="shared" si="9"/>
        <v>-407.93</v>
      </c>
    </row>
    <row r="282" spans="1:12" ht="19.5" customHeight="1">
      <c r="A282" t="s">
        <v>309</v>
      </c>
      <c r="B282" t="s">
        <v>310</v>
      </c>
      <c r="C282" t="s">
        <v>774</v>
      </c>
      <c r="D282" t="s">
        <v>42</v>
      </c>
      <c r="E282" s="1">
        <v>23.44</v>
      </c>
      <c r="F282" s="1">
        <v>19.21</v>
      </c>
      <c r="G282" t="s">
        <v>668</v>
      </c>
      <c r="H282" s="1">
        <v>19.21</v>
      </c>
      <c r="I282" t="s">
        <v>775</v>
      </c>
      <c r="J282" t="s">
        <v>670</v>
      </c>
      <c r="K282">
        <f t="shared" si="8"/>
        <v>-1</v>
      </c>
      <c r="L282">
        <f t="shared" si="9"/>
        <v>-19.21</v>
      </c>
    </row>
    <row r="283" spans="1:12" ht="19.5" customHeight="1">
      <c r="A283" t="s">
        <v>309</v>
      </c>
      <c r="B283" t="s">
        <v>310</v>
      </c>
      <c r="C283" t="s">
        <v>776</v>
      </c>
      <c r="D283" t="s">
        <v>42</v>
      </c>
      <c r="E283" s="1">
        <v>304.44</v>
      </c>
      <c r="F283" s="1">
        <v>249.54</v>
      </c>
      <c r="G283" t="s">
        <v>668</v>
      </c>
      <c r="H283" s="1">
        <v>249.54</v>
      </c>
      <c r="I283" t="s">
        <v>777</v>
      </c>
      <c r="J283" t="s">
        <v>670</v>
      </c>
      <c r="K283">
        <f t="shared" si="8"/>
        <v>-1</v>
      </c>
      <c r="L283">
        <f t="shared" si="9"/>
        <v>-249.54</v>
      </c>
    </row>
    <row r="284" spans="1:12" ht="19.5" customHeight="1">
      <c r="A284" t="s">
        <v>309</v>
      </c>
      <c r="B284" t="s">
        <v>310</v>
      </c>
      <c r="C284" t="s">
        <v>778</v>
      </c>
      <c r="D284" t="s">
        <v>42</v>
      </c>
      <c r="E284" s="1">
        <v>911.84</v>
      </c>
      <c r="F284" s="1">
        <v>747.41</v>
      </c>
      <c r="G284" t="s">
        <v>668</v>
      </c>
      <c r="H284" s="1">
        <v>747.41</v>
      </c>
      <c r="I284" t="s">
        <v>779</v>
      </c>
      <c r="J284" t="s">
        <v>670</v>
      </c>
      <c r="K284">
        <f t="shared" si="8"/>
        <v>-1</v>
      </c>
      <c r="L284">
        <f t="shared" si="9"/>
        <v>-747.41</v>
      </c>
    </row>
    <row r="285" spans="1:12" ht="19.5" customHeight="1">
      <c r="A285" t="s">
        <v>309</v>
      </c>
      <c r="B285" t="s">
        <v>310</v>
      </c>
      <c r="C285" t="s">
        <v>780</v>
      </c>
      <c r="D285" t="s">
        <v>42</v>
      </c>
      <c r="E285" s="1">
        <v>24.56</v>
      </c>
      <c r="F285" s="1">
        <v>20.13</v>
      </c>
      <c r="G285" t="s">
        <v>668</v>
      </c>
      <c r="H285" s="1">
        <v>20.13</v>
      </c>
      <c r="I285" t="s">
        <v>781</v>
      </c>
      <c r="J285" t="s">
        <v>670</v>
      </c>
      <c r="K285">
        <f t="shared" si="8"/>
        <v>-1</v>
      </c>
      <c r="L285">
        <f t="shared" si="9"/>
        <v>-20.13</v>
      </c>
    </row>
    <row r="286" spans="1:12" ht="19.5" customHeight="1">
      <c r="A286" t="s">
        <v>309</v>
      </c>
      <c r="B286" t="s">
        <v>310</v>
      </c>
      <c r="C286" t="s">
        <v>782</v>
      </c>
      <c r="D286" t="s">
        <v>42</v>
      </c>
      <c r="E286" s="1">
        <v>683.57</v>
      </c>
      <c r="F286" s="1">
        <v>560.3</v>
      </c>
      <c r="G286" t="s">
        <v>668</v>
      </c>
      <c r="H286" s="1">
        <v>560.3</v>
      </c>
      <c r="I286" t="s">
        <v>783</v>
      </c>
      <c r="J286" t="s">
        <v>670</v>
      </c>
      <c r="K286">
        <f t="shared" si="8"/>
        <v>-1</v>
      </c>
      <c r="L286">
        <f t="shared" si="9"/>
        <v>-560.3</v>
      </c>
    </row>
    <row r="287" spans="1:12" ht="19.5" customHeight="1">
      <c r="A287" t="s">
        <v>309</v>
      </c>
      <c r="B287" t="s">
        <v>310</v>
      </c>
      <c r="C287" t="s">
        <v>784</v>
      </c>
      <c r="D287" t="s">
        <v>42</v>
      </c>
      <c r="E287" s="1">
        <v>175.64</v>
      </c>
      <c r="F287" s="1">
        <v>143.97</v>
      </c>
      <c r="G287" t="s">
        <v>668</v>
      </c>
      <c r="H287" s="1">
        <v>143.97</v>
      </c>
      <c r="I287" t="s">
        <v>785</v>
      </c>
      <c r="J287" t="s">
        <v>670</v>
      </c>
      <c r="K287">
        <f t="shared" si="8"/>
        <v>-1</v>
      </c>
      <c r="L287">
        <f t="shared" si="9"/>
        <v>-143.97</v>
      </c>
    </row>
    <row r="288" spans="1:12" ht="19.5" customHeight="1">
      <c r="A288" t="s">
        <v>309</v>
      </c>
      <c r="B288" t="s">
        <v>310</v>
      </c>
      <c r="C288" t="s">
        <v>786</v>
      </c>
      <c r="D288" t="s">
        <v>42</v>
      </c>
      <c r="E288" s="1">
        <v>30.16</v>
      </c>
      <c r="F288" s="1">
        <v>24.72</v>
      </c>
      <c r="G288" t="s">
        <v>668</v>
      </c>
      <c r="H288" s="1">
        <v>24.72</v>
      </c>
      <c r="I288" t="s">
        <v>787</v>
      </c>
      <c r="J288" t="s">
        <v>670</v>
      </c>
      <c r="K288">
        <f t="shared" si="8"/>
        <v>-1</v>
      </c>
      <c r="L288">
        <f t="shared" si="9"/>
        <v>-24.72</v>
      </c>
    </row>
    <row r="289" spans="1:12" ht="19.5" customHeight="1">
      <c r="A289" t="s">
        <v>309</v>
      </c>
      <c r="B289" t="s">
        <v>310</v>
      </c>
      <c r="C289" t="s">
        <v>788</v>
      </c>
      <c r="D289" t="s">
        <v>42</v>
      </c>
      <c r="E289" s="1">
        <v>1232.05</v>
      </c>
      <c r="F289" s="1">
        <v>1009.88</v>
      </c>
      <c r="G289" t="s">
        <v>668</v>
      </c>
      <c r="H289" s="1">
        <v>1009.88</v>
      </c>
      <c r="I289" t="s">
        <v>789</v>
      </c>
      <c r="J289" t="s">
        <v>670</v>
      </c>
      <c r="K289">
        <f t="shared" si="8"/>
        <v>-1</v>
      </c>
      <c r="L289">
        <f t="shared" si="9"/>
        <v>-1009.88</v>
      </c>
    </row>
    <row r="290" spans="1:12" ht="19.5" customHeight="1">
      <c r="A290" t="s">
        <v>309</v>
      </c>
      <c r="B290" t="s">
        <v>310</v>
      </c>
      <c r="C290" t="s">
        <v>790</v>
      </c>
      <c r="D290" t="s">
        <v>42</v>
      </c>
      <c r="E290" s="1">
        <v>834.08</v>
      </c>
      <c r="F290" s="1">
        <v>683.67</v>
      </c>
      <c r="G290" t="s">
        <v>668</v>
      </c>
      <c r="H290" s="1">
        <v>683.67</v>
      </c>
      <c r="I290" t="s">
        <v>791</v>
      </c>
      <c r="J290" t="s">
        <v>670</v>
      </c>
      <c r="K290">
        <f t="shared" si="8"/>
        <v>-1</v>
      </c>
      <c r="L290">
        <f t="shared" si="9"/>
        <v>-683.67</v>
      </c>
    </row>
    <row r="291" spans="1:12" ht="19.5" customHeight="1">
      <c r="A291" t="s">
        <v>309</v>
      </c>
      <c r="B291" t="s">
        <v>310</v>
      </c>
      <c r="C291" t="s">
        <v>792</v>
      </c>
      <c r="D291" t="s">
        <v>42</v>
      </c>
      <c r="E291" s="1">
        <v>3656.3</v>
      </c>
      <c r="F291" s="1">
        <v>2996.97</v>
      </c>
      <c r="G291" t="s">
        <v>668</v>
      </c>
      <c r="H291" s="1">
        <v>2996.97</v>
      </c>
      <c r="I291" t="s">
        <v>793</v>
      </c>
      <c r="J291" t="s">
        <v>670</v>
      </c>
      <c r="K291">
        <f t="shared" si="8"/>
        <v>-1</v>
      </c>
      <c r="L291">
        <f t="shared" si="9"/>
        <v>-2996.97</v>
      </c>
    </row>
    <row r="292" spans="1:12" ht="19.5" customHeight="1">
      <c r="A292" t="s">
        <v>309</v>
      </c>
      <c r="B292" t="s">
        <v>310</v>
      </c>
      <c r="C292" t="s">
        <v>794</v>
      </c>
      <c r="D292" t="s">
        <v>42</v>
      </c>
      <c r="E292" s="1">
        <v>175.64</v>
      </c>
      <c r="F292" s="1">
        <v>143.97</v>
      </c>
      <c r="G292" t="s">
        <v>668</v>
      </c>
      <c r="H292" s="1">
        <v>143.97</v>
      </c>
      <c r="I292" t="s">
        <v>795</v>
      </c>
      <c r="J292" t="s">
        <v>670</v>
      </c>
      <c r="K292">
        <f t="shared" si="8"/>
        <v>-1</v>
      </c>
      <c r="L292">
        <f t="shared" si="9"/>
        <v>-143.97</v>
      </c>
    </row>
    <row r="293" spans="1:12" ht="19.5" customHeight="1">
      <c r="A293" t="s">
        <v>309</v>
      </c>
      <c r="B293" t="s">
        <v>310</v>
      </c>
      <c r="C293" t="s">
        <v>796</v>
      </c>
      <c r="D293" t="s">
        <v>42</v>
      </c>
      <c r="E293" s="1">
        <v>1147.59</v>
      </c>
      <c r="F293" s="1">
        <v>940.65</v>
      </c>
      <c r="G293" t="s">
        <v>668</v>
      </c>
      <c r="H293" s="1">
        <v>940.65</v>
      </c>
      <c r="I293" t="s">
        <v>797</v>
      </c>
      <c r="J293" t="s">
        <v>670</v>
      </c>
      <c r="K293">
        <f t="shared" si="8"/>
        <v>-1</v>
      </c>
      <c r="L293">
        <f t="shared" si="9"/>
        <v>-940.65</v>
      </c>
    </row>
    <row r="294" spans="1:12" ht="19.5" customHeight="1">
      <c r="A294" t="s">
        <v>195</v>
      </c>
      <c r="B294" t="s">
        <v>196</v>
      </c>
      <c r="C294" t="s">
        <v>798</v>
      </c>
      <c r="D294" t="s">
        <v>42</v>
      </c>
      <c r="E294" s="1">
        <v>134.86</v>
      </c>
      <c r="F294" s="1">
        <v>110.54</v>
      </c>
      <c r="G294" t="s">
        <v>668</v>
      </c>
      <c r="H294" s="1">
        <v>110.54</v>
      </c>
      <c r="I294" t="s">
        <v>799</v>
      </c>
      <c r="J294" t="s">
        <v>670</v>
      </c>
      <c r="K294">
        <f t="shared" si="8"/>
        <v>-1</v>
      </c>
      <c r="L294">
        <f t="shared" si="9"/>
        <v>-110.54</v>
      </c>
    </row>
    <row r="295" spans="1:12" ht="19.5" customHeight="1">
      <c r="A295" t="s">
        <v>800</v>
      </c>
      <c r="B295" t="s">
        <v>801</v>
      </c>
      <c r="C295" t="s">
        <v>802</v>
      </c>
      <c r="D295" t="s">
        <v>42</v>
      </c>
      <c r="E295" s="1">
        <v>25</v>
      </c>
      <c r="F295" s="1">
        <v>20.49</v>
      </c>
      <c r="G295" t="s">
        <v>668</v>
      </c>
      <c r="H295" s="1">
        <v>20.49</v>
      </c>
      <c r="I295" t="s">
        <v>803</v>
      </c>
      <c r="J295" t="s">
        <v>670</v>
      </c>
      <c r="K295">
        <f t="shared" si="8"/>
        <v>-1</v>
      </c>
      <c r="L295">
        <f t="shared" si="9"/>
        <v>-20.49</v>
      </c>
    </row>
    <row r="296" spans="1:12" ht="19.5" customHeight="1">
      <c r="A296" t="s">
        <v>199</v>
      </c>
      <c r="B296" t="s">
        <v>200</v>
      </c>
      <c r="C296" t="s">
        <v>804</v>
      </c>
      <c r="D296" t="s">
        <v>42</v>
      </c>
      <c r="E296" s="1">
        <v>5.37</v>
      </c>
      <c r="F296" s="1">
        <v>4.4</v>
      </c>
      <c r="G296" t="s">
        <v>668</v>
      </c>
      <c r="H296" s="1">
        <v>4.4</v>
      </c>
      <c r="I296" t="s">
        <v>805</v>
      </c>
      <c r="J296" t="s">
        <v>670</v>
      </c>
      <c r="K296">
        <f t="shared" si="8"/>
        <v>-1</v>
      </c>
      <c r="L296">
        <f t="shared" si="9"/>
        <v>-4.4</v>
      </c>
    </row>
    <row r="297" spans="1:12" ht="19.5" customHeight="1">
      <c r="A297" t="s">
        <v>199</v>
      </c>
      <c r="B297" t="s">
        <v>200</v>
      </c>
      <c r="C297" t="s">
        <v>806</v>
      </c>
      <c r="D297" t="s">
        <v>42</v>
      </c>
      <c r="E297" s="1">
        <v>40.99</v>
      </c>
      <c r="F297" s="1">
        <v>33.6</v>
      </c>
      <c r="G297" t="s">
        <v>668</v>
      </c>
      <c r="H297" s="1">
        <v>33.6</v>
      </c>
      <c r="I297" t="s">
        <v>807</v>
      </c>
      <c r="J297" t="s">
        <v>670</v>
      </c>
      <c r="K297">
        <f t="shared" si="8"/>
        <v>-1</v>
      </c>
      <c r="L297">
        <f t="shared" si="9"/>
        <v>-33.6</v>
      </c>
    </row>
    <row r="298" spans="1:12" ht="19.5" customHeight="1">
      <c r="A298" t="s">
        <v>808</v>
      </c>
      <c r="B298" t="s">
        <v>809</v>
      </c>
      <c r="C298" t="s">
        <v>810</v>
      </c>
      <c r="D298" t="s">
        <v>37</v>
      </c>
      <c r="E298" s="1">
        <v>1445.7</v>
      </c>
      <c r="F298" s="1">
        <v>1185</v>
      </c>
      <c r="G298" t="s">
        <v>670</v>
      </c>
      <c r="H298" s="1">
        <v>1185</v>
      </c>
      <c r="I298" t="s">
        <v>811</v>
      </c>
      <c r="J298" t="s">
        <v>670</v>
      </c>
      <c r="K298">
        <f t="shared" si="8"/>
        <v>0</v>
      </c>
      <c r="L298">
        <f t="shared" si="9"/>
        <v>0</v>
      </c>
    </row>
    <row r="299" spans="1:12" ht="19.5" customHeight="1">
      <c r="A299" t="s">
        <v>808</v>
      </c>
      <c r="B299" t="s">
        <v>809</v>
      </c>
      <c r="C299" t="s">
        <v>812</v>
      </c>
      <c r="D299" t="s">
        <v>42</v>
      </c>
      <c r="E299" s="1">
        <v>2171.6</v>
      </c>
      <c r="F299" s="1">
        <v>1780</v>
      </c>
      <c r="G299" t="s">
        <v>668</v>
      </c>
      <c r="H299" s="1">
        <v>1780</v>
      </c>
      <c r="I299" t="s">
        <v>813</v>
      </c>
      <c r="J299" t="s">
        <v>670</v>
      </c>
      <c r="K299">
        <f t="shared" si="8"/>
        <v>-1</v>
      </c>
      <c r="L299">
        <f t="shared" si="9"/>
        <v>-1780</v>
      </c>
    </row>
    <row r="300" spans="1:12" ht="19.5" customHeight="1">
      <c r="A300" t="s">
        <v>203</v>
      </c>
      <c r="B300" t="s">
        <v>204</v>
      </c>
      <c r="C300" t="s">
        <v>814</v>
      </c>
      <c r="D300" t="s">
        <v>57</v>
      </c>
      <c r="E300" s="1">
        <v>701.44</v>
      </c>
      <c r="F300" s="1">
        <v>574.95</v>
      </c>
      <c r="G300" t="s">
        <v>682</v>
      </c>
      <c r="H300" s="1">
        <v>574.95</v>
      </c>
      <c r="I300" t="s">
        <v>815</v>
      </c>
      <c r="J300" t="s">
        <v>670</v>
      </c>
      <c r="K300">
        <f t="shared" si="8"/>
        <v>-2</v>
      </c>
      <c r="L300">
        <f t="shared" si="9"/>
        <v>-1149.9</v>
      </c>
    </row>
    <row r="301" spans="1:12" ht="19.5" customHeight="1">
      <c r="A301" t="s">
        <v>203</v>
      </c>
      <c r="B301" t="s">
        <v>204</v>
      </c>
      <c r="C301" t="s">
        <v>816</v>
      </c>
      <c r="D301" t="s">
        <v>57</v>
      </c>
      <c r="E301" s="1">
        <v>650.87</v>
      </c>
      <c r="F301" s="1">
        <v>533.5</v>
      </c>
      <c r="G301" t="s">
        <v>682</v>
      </c>
      <c r="H301" s="1">
        <v>533.5</v>
      </c>
      <c r="I301" t="s">
        <v>817</v>
      </c>
      <c r="J301" t="s">
        <v>670</v>
      </c>
      <c r="K301">
        <f t="shared" si="8"/>
        <v>-2</v>
      </c>
      <c r="L301">
        <f t="shared" si="9"/>
        <v>-1067</v>
      </c>
    </row>
    <row r="302" spans="1:12" ht="19.5" customHeight="1">
      <c r="A302" t="s">
        <v>213</v>
      </c>
      <c r="B302" t="s">
        <v>214</v>
      </c>
      <c r="C302" t="s">
        <v>818</v>
      </c>
      <c r="D302" t="s">
        <v>42</v>
      </c>
      <c r="E302" s="1">
        <v>452.82</v>
      </c>
      <c r="F302" s="1">
        <v>411.65</v>
      </c>
      <c r="G302" t="s">
        <v>668</v>
      </c>
      <c r="H302" s="1">
        <v>411.65</v>
      </c>
      <c r="I302" t="s">
        <v>819</v>
      </c>
      <c r="J302" t="s">
        <v>670</v>
      </c>
      <c r="K302">
        <f t="shared" si="8"/>
        <v>-1</v>
      </c>
      <c r="L302">
        <f t="shared" si="9"/>
        <v>-411.65</v>
      </c>
    </row>
    <row r="303" spans="1:12" ht="19.5" customHeight="1">
      <c r="A303" t="s">
        <v>217</v>
      </c>
      <c r="B303" t="s">
        <v>218</v>
      </c>
      <c r="C303" t="s">
        <v>820</v>
      </c>
      <c r="D303" t="s">
        <v>42</v>
      </c>
      <c r="E303" s="1">
        <v>86.24</v>
      </c>
      <c r="F303" s="1">
        <v>70.69</v>
      </c>
      <c r="G303" t="s">
        <v>668</v>
      </c>
      <c r="H303" s="1">
        <v>70.69</v>
      </c>
      <c r="I303" t="s">
        <v>821</v>
      </c>
      <c r="J303" t="s">
        <v>670</v>
      </c>
      <c r="K303">
        <f t="shared" si="8"/>
        <v>-1</v>
      </c>
      <c r="L303">
        <f t="shared" si="9"/>
        <v>-70.69</v>
      </c>
    </row>
    <row r="304" spans="1:12" ht="19.5" customHeight="1">
      <c r="A304" t="s">
        <v>227</v>
      </c>
      <c r="B304" t="s">
        <v>228</v>
      </c>
      <c r="C304" t="s">
        <v>822</v>
      </c>
      <c r="D304" t="s">
        <v>57</v>
      </c>
      <c r="E304" s="1">
        <v>1227.89</v>
      </c>
      <c r="F304" s="1">
        <v>1180.66</v>
      </c>
      <c r="G304" t="s">
        <v>682</v>
      </c>
      <c r="H304" s="1">
        <v>1180.66</v>
      </c>
      <c r="I304" t="s">
        <v>823</v>
      </c>
      <c r="J304" t="s">
        <v>668</v>
      </c>
      <c r="K304">
        <f t="shared" si="8"/>
        <v>-1</v>
      </c>
      <c r="L304">
        <f t="shared" si="9"/>
        <v>-1180.66</v>
      </c>
    </row>
    <row r="305" spans="1:12" ht="19.5" customHeight="1">
      <c r="A305" t="s">
        <v>227</v>
      </c>
      <c r="B305" t="s">
        <v>228</v>
      </c>
      <c r="C305" t="s">
        <v>824</v>
      </c>
      <c r="D305" t="s">
        <v>57</v>
      </c>
      <c r="E305" s="1">
        <v>2591.85</v>
      </c>
      <c r="F305" s="1">
        <v>2356.23</v>
      </c>
      <c r="G305" t="s">
        <v>682</v>
      </c>
      <c r="H305" s="1">
        <v>2356.23</v>
      </c>
      <c r="I305" t="s">
        <v>825</v>
      </c>
      <c r="J305" t="s">
        <v>668</v>
      </c>
      <c r="K305">
        <f t="shared" si="8"/>
        <v>-1</v>
      </c>
      <c r="L305">
        <f t="shared" si="9"/>
        <v>-2356.23</v>
      </c>
    </row>
    <row r="306" spans="1:12" ht="19.5" customHeight="1">
      <c r="A306" t="s">
        <v>79</v>
      </c>
      <c r="B306" t="s">
        <v>80</v>
      </c>
      <c r="C306" t="s">
        <v>826</v>
      </c>
      <c r="D306" t="s">
        <v>594</v>
      </c>
      <c r="E306" s="1">
        <v>48.78</v>
      </c>
      <c r="F306" s="1">
        <v>39.98</v>
      </c>
      <c r="G306" t="s">
        <v>595</v>
      </c>
      <c r="H306" s="1">
        <v>39.98</v>
      </c>
      <c r="I306" t="s">
        <v>827</v>
      </c>
      <c r="J306" t="s">
        <v>668</v>
      </c>
      <c r="K306">
        <f t="shared" si="8"/>
        <v>5</v>
      </c>
      <c r="L306">
        <f t="shared" si="9"/>
        <v>199.89999999999998</v>
      </c>
    </row>
    <row r="307" spans="1:12" ht="19.5" customHeight="1">
      <c r="A307" t="s">
        <v>79</v>
      </c>
      <c r="B307" t="s">
        <v>80</v>
      </c>
      <c r="C307" t="s">
        <v>828</v>
      </c>
      <c r="D307" t="s">
        <v>829</v>
      </c>
      <c r="E307" s="1">
        <v>52.92</v>
      </c>
      <c r="F307" s="1">
        <v>43.95</v>
      </c>
      <c r="G307" t="s">
        <v>830</v>
      </c>
      <c r="H307" s="1">
        <v>43.95</v>
      </c>
      <c r="I307" t="s">
        <v>831</v>
      </c>
      <c r="J307" t="s">
        <v>668</v>
      </c>
      <c r="K307">
        <f t="shared" si="8"/>
        <v>2</v>
      </c>
      <c r="L307">
        <f t="shared" si="9"/>
        <v>87.9</v>
      </c>
    </row>
    <row r="308" spans="1:12" ht="19.5" customHeight="1">
      <c r="A308" t="s">
        <v>832</v>
      </c>
      <c r="B308" t="s">
        <v>833</v>
      </c>
      <c r="C308" t="s">
        <v>834</v>
      </c>
      <c r="D308" t="s">
        <v>42</v>
      </c>
      <c r="E308" s="1">
        <v>825</v>
      </c>
      <c r="F308" s="1">
        <v>750</v>
      </c>
      <c r="G308" t="s">
        <v>668</v>
      </c>
      <c r="H308" s="1">
        <v>750</v>
      </c>
      <c r="I308" t="s">
        <v>835</v>
      </c>
      <c r="J308" t="s">
        <v>668</v>
      </c>
      <c r="K308">
        <f t="shared" si="8"/>
        <v>0</v>
      </c>
      <c r="L308">
        <f t="shared" si="9"/>
        <v>0</v>
      </c>
    </row>
    <row r="309" spans="1:12" ht="19.5" customHeight="1">
      <c r="A309" t="s">
        <v>179</v>
      </c>
      <c r="B309" t="s">
        <v>180</v>
      </c>
      <c r="C309" t="s">
        <v>836</v>
      </c>
      <c r="D309" t="s">
        <v>57</v>
      </c>
      <c r="E309" s="1">
        <v>131.89</v>
      </c>
      <c r="F309" s="1">
        <v>123.62</v>
      </c>
      <c r="G309" t="s">
        <v>58</v>
      </c>
      <c r="H309" s="1">
        <v>123.62</v>
      </c>
      <c r="I309" t="s">
        <v>837</v>
      </c>
      <c r="J309" t="s">
        <v>668</v>
      </c>
      <c r="K309">
        <f t="shared" si="8"/>
        <v>30</v>
      </c>
      <c r="L309">
        <f t="shared" si="9"/>
        <v>3708.6000000000004</v>
      </c>
    </row>
    <row r="310" spans="1:12" ht="19.5" customHeight="1">
      <c r="A310" t="s">
        <v>179</v>
      </c>
      <c r="B310" t="s">
        <v>180</v>
      </c>
      <c r="C310" t="s">
        <v>838</v>
      </c>
      <c r="D310" t="s">
        <v>57</v>
      </c>
      <c r="E310" s="1">
        <v>177.08</v>
      </c>
      <c r="F310" s="1">
        <v>159.28</v>
      </c>
      <c r="G310" t="s">
        <v>58</v>
      </c>
      <c r="H310" s="1">
        <v>159.28</v>
      </c>
      <c r="I310" t="s">
        <v>839</v>
      </c>
      <c r="J310" t="s">
        <v>668</v>
      </c>
      <c r="K310">
        <f t="shared" si="8"/>
        <v>30</v>
      </c>
      <c r="L310">
        <f t="shared" si="9"/>
        <v>4778.4</v>
      </c>
    </row>
    <row r="311" spans="1:12" ht="19.5" customHeight="1">
      <c r="A311" t="s">
        <v>179</v>
      </c>
      <c r="B311" t="s">
        <v>180</v>
      </c>
      <c r="C311" t="s">
        <v>840</v>
      </c>
      <c r="D311" t="s">
        <v>57</v>
      </c>
      <c r="E311" s="1">
        <v>75.29</v>
      </c>
      <c r="F311" s="1">
        <v>65.79</v>
      </c>
      <c r="G311" t="s">
        <v>58</v>
      </c>
      <c r="H311" s="1">
        <v>65.79</v>
      </c>
      <c r="I311" t="s">
        <v>841</v>
      </c>
      <c r="J311" t="s">
        <v>668</v>
      </c>
      <c r="K311">
        <f t="shared" si="8"/>
        <v>30</v>
      </c>
      <c r="L311">
        <f t="shared" si="9"/>
        <v>1973.7000000000003</v>
      </c>
    </row>
    <row r="312" spans="1:12" ht="19.5" customHeight="1">
      <c r="A312" t="s">
        <v>179</v>
      </c>
      <c r="B312" t="s">
        <v>180</v>
      </c>
      <c r="C312" t="s">
        <v>842</v>
      </c>
      <c r="D312" t="s">
        <v>57</v>
      </c>
      <c r="E312" s="1">
        <v>206.94</v>
      </c>
      <c r="F312" s="1">
        <v>191.99</v>
      </c>
      <c r="G312" t="s">
        <v>58</v>
      </c>
      <c r="H312" s="1">
        <v>191.99</v>
      </c>
      <c r="I312" t="s">
        <v>843</v>
      </c>
      <c r="J312" t="s">
        <v>668</v>
      </c>
      <c r="K312">
        <f t="shared" si="8"/>
        <v>30</v>
      </c>
      <c r="L312">
        <f t="shared" si="9"/>
        <v>5759.700000000001</v>
      </c>
    </row>
    <row r="313" spans="1:12" ht="19.5" customHeight="1">
      <c r="A313" t="s">
        <v>179</v>
      </c>
      <c r="B313" t="s">
        <v>180</v>
      </c>
      <c r="C313" t="s">
        <v>844</v>
      </c>
      <c r="D313" t="s">
        <v>57</v>
      </c>
      <c r="E313" s="1">
        <v>144.24</v>
      </c>
      <c r="F313" s="1">
        <v>132.16</v>
      </c>
      <c r="G313" t="s">
        <v>58</v>
      </c>
      <c r="H313" s="1">
        <v>132.16</v>
      </c>
      <c r="I313" t="s">
        <v>845</v>
      </c>
      <c r="J313" t="s">
        <v>668</v>
      </c>
      <c r="K313">
        <f t="shared" si="8"/>
        <v>30</v>
      </c>
      <c r="L313">
        <f t="shared" si="9"/>
        <v>3964.7999999999997</v>
      </c>
    </row>
    <row r="314" spans="1:12" ht="19.5" customHeight="1">
      <c r="A314" t="s">
        <v>309</v>
      </c>
      <c r="B314" t="s">
        <v>310</v>
      </c>
      <c r="C314" t="s">
        <v>846</v>
      </c>
      <c r="D314" t="s">
        <v>57</v>
      </c>
      <c r="E314" s="1">
        <v>1484.64</v>
      </c>
      <c r="F314" s="1">
        <v>1216.92</v>
      </c>
      <c r="G314" t="s">
        <v>58</v>
      </c>
      <c r="H314" s="1">
        <v>1216.92</v>
      </c>
      <c r="I314" t="s">
        <v>847</v>
      </c>
      <c r="J314" t="s">
        <v>668</v>
      </c>
      <c r="K314">
        <f t="shared" si="8"/>
        <v>30</v>
      </c>
      <c r="L314">
        <f t="shared" si="9"/>
        <v>36507.600000000006</v>
      </c>
    </row>
    <row r="315" spans="1:12" ht="19.5" customHeight="1">
      <c r="A315" t="s">
        <v>309</v>
      </c>
      <c r="B315" t="s">
        <v>310</v>
      </c>
      <c r="C315" t="s">
        <v>848</v>
      </c>
      <c r="D315" t="s">
        <v>57</v>
      </c>
      <c r="E315" s="1">
        <v>80.47</v>
      </c>
      <c r="F315" s="1">
        <v>65.96</v>
      </c>
      <c r="G315" t="s">
        <v>58</v>
      </c>
      <c r="H315" s="1">
        <v>65.96</v>
      </c>
      <c r="I315" t="s">
        <v>849</v>
      </c>
      <c r="J315" t="s">
        <v>668</v>
      </c>
      <c r="K315">
        <f t="shared" si="8"/>
        <v>30</v>
      </c>
      <c r="L315">
        <f t="shared" si="9"/>
        <v>1978.7999999999997</v>
      </c>
    </row>
    <row r="316" spans="1:12" ht="19.5" customHeight="1">
      <c r="A316" t="s">
        <v>309</v>
      </c>
      <c r="B316" t="s">
        <v>310</v>
      </c>
      <c r="C316" t="s">
        <v>850</v>
      </c>
      <c r="D316" t="s">
        <v>57</v>
      </c>
      <c r="E316" s="1">
        <v>1298.73</v>
      </c>
      <c r="F316" s="1">
        <v>1064.53</v>
      </c>
      <c r="G316" t="s">
        <v>58</v>
      </c>
      <c r="H316" s="1">
        <v>1064.53</v>
      </c>
      <c r="I316" t="s">
        <v>851</v>
      </c>
      <c r="J316" t="s">
        <v>668</v>
      </c>
      <c r="K316">
        <f t="shared" si="8"/>
        <v>30</v>
      </c>
      <c r="L316">
        <f t="shared" si="9"/>
        <v>31935.899999999998</v>
      </c>
    </row>
    <row r="317" spans="1:12" ht="19.5" customHeight="1">
      <c r="A317" t="s">
        <v>309</v>
      </c>
      <c r="B317" t="s">
        <v>310</v>
      </c>
      <c r="C317" t="s">
        <v>852</v>
      </c>
      <c r="D317" t="s">
        <v>57</v>
      </c>
      <c r="E317" s="1">
        <v>1239.98</v>
      </c>
      <c r="F317" s="1">
        <v>1016.38</v>
      </c>
      <c r="G317" t="s">
        <v>58</v>
      </c>
      <c r="H317" s="1">
        <v>1016.38</v>
      </c>
      <c r="I317" t="s">
        <v>853</v>
      </c>
      <c r="J317" t="s">
        <v>668</v>
      </c>
      <c r="K317">
        <f t="shared" si="8"/>
        <v>30</v>
      </c>
      <c r="L317">
        <f t="shared" si="9"/>
        <v>30491.4</v>
      </c>
    </row>
    <row r="318" spans="1:12" ht="19.5" customHeight="1">
      <c r="A318" t="s">
        <v>469</v>
      </c>
      <c r="B318" t="s">
        <v>470</v>
      </c>
      <c r="C318" t="s">
        <v>854</v>
      </c>
      <c r="D318" t="s">
        <v>57</v>
      </c>
      <c r="E318" s="1">
        <v>412.76</v>
      </c>
      <c r="F318" s="1">
        <v>338.33</v>
      </c>
      <c r="G318" t="s">
        <v>58</v>
      </c>
      <c r="H318" s="1">
        <v>338.33</v>
      </c>
      <c r="I318" t="s">
        <v>855</v>
      </c>
      <c r="J318" t="s">
        <v>668</v>
      </c>
      <c r="K318">
        <f t="shared" si="8"/>
        <v>30</v>
      </c>
      <c r="L318">
        <f t="shared" si="9"/>
        <v>10149.9</v>
      </c>
    </row>
    <row r="319" spans="1:12" ht="19.5" customHeight="1">
      <c r="A319" t="s">
        <v>469</v>
      </c>
      <c r="B319" t="s">
        <v>470</v>
      </c>
      <c r="C319" t="s">
        <v>856</v>
      </c>
      <c r="D319" t="s">
        <v>57</v>
      </c>
      <c r="E319" s="1">
        <v>-412.76</v>
      </c>
      <c r="F319" s="1">
        <v>-338.33</v>
      </c>
      <c r="G319" t="s">
        <v>58</v>
      </c>
      <c r="H319" s="1">
        <v>-338.33</v>
      </c>
      <c r="I319" t="s">
        <v>855</v>
      </c>
      <c r="J319" t="s">
        <v>668</v>
      </c>
      <c r="K319">
        <f t="shared" si="8"/>
        <v>30</v>
      </c>
      <c r="L319">
        <f t="shared" si="9"/>
        <v>-10149.9</v>
      </c>
    </row>
    <row r="320" spans="1:12" ht="19.5" customHeight="1">
      <c r="A320" t="s">
        <v>469</v>
      </c>
      <c r="B320" t="s">
        <v>470</v>
      </c>
      <c r="C320" t="s">
        <v>857</v>
      </c>
      <c r="D320" t="s">
        <v>472</v>
      </c>
      <c r="E320" s="1">
        <v>412.76</v>
      </c>
      <c r="F320" s="1">
        <v>338.33</v>
      </c>
      <c r="G320" t="s">
        <v>473</v>
      </c>
      <c r="H320" s="1">
        <v>338.33</v>
      </c>
      <c r="I320" t="s">
        <v>855</v>
      </c>
      <c r="J320" t="s">
        <v>668</v>
      </c>
      <c r="K320">
        <f t="shared" si="8"/>
        <v>23</v>
      </c>
      <c r="L320">
        <f t="shared" si="9"/>
        <v>7781.589999999999</v>
      </c>
    </row>
    <row r="321" spans="1:12" ht="19.5" customHeight="1">
      <c r="A321" t="s">
        <v>469</v>
      </c>
      <c r="B321" t="s">
        <v>470</v>
      </c>
      <c r="C321" t="s">
        <v>858</v>
      </c>
      <c r="D321" t="s">
        <v>472</v>
      </c>
      <c r="E321" s="1">
        <v>25.72</v>
      </c>
      <c r="F321" s="1">
        <v>21.08</v>
      </c>
      <c r="G321" t="s">
        <v>473</v>
      </c>
      <c r="H321" s="1">
        <v>21.08</v>
      </c>
      <c r="I321" t="s">
        <v>859</v>
      </c>
      <c r="J321" t="s">
        <v>668</v>
      </c>
      <c r="K321">
        <f t="shared" si="8"/>
        <v>23</v>
      </c>
      <c r="L321">
        <f t="shared" si="9"/>
        <v>484.84</v>
      </c>
    </row>
    <row r="322" spans="1:12" ht="19.5" customHeight="1">
      <c r="A322" t="s">
        <v>469</v>
      </c>
      <c r="B322" t="s">
        <v>470</v>
      </c>
      <c r="C322" t="s">
        <v>860</v>
      </c>
      <c r="D322" t="s">
        <v>98</v>
      </c>
      <c r="E322" s="1">
        <v>10.77</v>
      </c>
      <c r="F322" s="1">
        <v>8.83</v>
      </c>
      <c r="G322" t="s">
        <v>861</v>
      </c>
      <c r="H322" s="1">
        <v>8.83</v>
      </c>
      <c r="I322" t="s">
        <v>862</v>
      </c>
      <c r="J322" t="s">
        <v>668</v>
      </c>
      <c r="K322">
        <f t="shared" si="8"/>
        <v>-7</v>
      </c>
      <c r="L322">
        <f t="shared" si="9"/>
        <v>-61.81</v>
      </c>
    </row>
    <row r="323" spans="1:12" ht="19.5" customHeight="1">
      <c r="A323" t="s">
        <v>469</v>
      </c>
      <c r="B323" t="s">
        <v>470</v>
      </c>
      <c r="C323" t="s">
        <v>863</v>
      </c>
      <c r="D323" t="s">
        <v>98</v>
      </c>
      <c r="E323" s="1">
        <v>230.58</v>
      </c>
      <c r="F323" s="1">
        <v>189</v>
      </c>
      <c r="G323" t="s">
        <v>861</v>
      </c>
      <c r="H323" s="1">
        <v>189</v>
      </c>
      <c r="I323" t="s">
        <v>864</v>
      </c>
      <c r="J323" t="s">
        <v>668</v>
      </c>
      <c r="K323">
        <f aca="true" t="shared" si="10" ref="K323:K386">J323-G323</f>
        <v>-7</v>
      </c>
      <c r="L323">
        <f aca="true" t="shared" si="11" ref="L323:L386">K323*H323</f>
        <v>-1323</v>
      </c>
    </row>
    <row r="324" spans="1:12" ht="19.5" customHeight="1">
      <c r="A324" t="s">
        <v>469</v>
      </c>
      <c r="B324" t="s">
        <v>470</v>
      </c>
      <c r="C324" t="s">
        <v>865</v>
      </c>
      <c r="D324" t="s">
        <v>98</v>
      </c>
      <c r="E324" s="1">
        <v>25.72</v>
      </c>
      <c r="F324" s="1">
        <v>21.08</v>
      </c>
      <c r="G324" t="s">
        <v>861</v>
      </c>
      <c r="H324" s="1">
        <v>21.08</v>
      </c>
      <c r="I324" t="s">
        <v>866</v>
      </c>
      <c r="J324" t="s">
        <v>668</v>
      </c>
      <c r="K324">
        <f t="shared" si="10"/>
        <v>-7</v>
      </c>
      <c r="L324">
        <f t="shared" si="11"/>
        <v>-147.56</v>
      </c>
    </row>
    <row r="325" spans="1:12" ht="19.5" customHeight="1">
      <c r="A325" t="s">
        <v>17</v>
      </c>
      <c r="B325" t="s">
        <v>18</v>
      </c>
      <c r="C325" t="s">
        <v>867</v>
      </c>
      <c r="D325" t="s">
        <v>868</v>
      </c>
      <c r="E325" s="1">
        <v>8027.51</v>
      </c>
      <c r="F325" s="1">
        <v>6579.93</v>
      </c>
      <c r="G325" t="s">
        <v>670</v>
      </c>
      <c r="H325" s="1">
        <v>6579.93</v>
      </c>
      <c r="I325" t="s">
        <v>869</v>
      </c>
      <c r="J325" t="s">
        <v>870</v>
      </c>
      <c r="K325">
        <f t="shared" si="10"/>
        <v>4</v>
      </c>
      <c r="L325">
        <f t="shared" si="11"/>
        <v>26319.72</v>
      </c>
    </row>
    <row r="326" spans="1:12" ht="19.5" customHeight="1">
      <c r="A326" t="s">
        <v>408</v>
      </c>
      <c r="B326" t="s">
        <v>409</v>
      </c>
      <c r="C326" t="s">
        <v>871</v>
      </c>
      <c r="D326" t="s">
        <v>42</v>
      </c>
      <c r="E326" s="1">
        <v>2.19</v>
      </c>
      <c r="F326" s="1">
        <v>2.11</v>
      </c>
      <c r="G326" t="s">
        <v>668</v>
      </c>
      <c r="H326" s="1">
        <v>2.11</v>
      </c>
      <c r="I326" t="s">
        <v>872</v>
      </c>
      <c r="J326" t="s">
        <v>861</v>
      </c>
      <c r="K326">
        <f t="shared" si="10"/>
        <v>7</v>
      </c>
      <c r="L326">
        <f t="shared" si="11"/>
        <v>14.77</v>
      </c>
    </row>
    <row r="327" spans="1:12" ht="19.5" customHeight="1">
      <c r="A327" t="s">
        <v>873</v>
      </c>
      <c r="B327" t="s">
        <v>874</v>
      </c>
      <c r="C327" t="s">
        <v>875</v>
      </c>
      <c r="D327" t="s">
        <v>152</v>
      </c>
      <c r="E327" s="1">
        <v>9595.4</v>
      </c>
      <c r="F327" s="1">
        <v>9595.4</v>
      </c>
      <c r="G327" t="s">
        <v>868</v>
      </c>
      <c r="H327" s="1">
        <v>9595.4</v>
      </c>
      <c r="I327" t="s">
        <v>876</v>
      </c>
      <c r="J327" t="s">
        <v>861</v>
      </c>
      <c r="K327">
        <f t="shared" si="10"/>
        <v>69</v>
      </c>
      <c r="L327">
        <f t="shared" si="11"/>
        <v>662082.6</v>
      </c>
    </row>
    <row r="328" spans="1:12" ht="19.5" customHeight="1">
      <c r="A328" t="s">
        <v>877</v>
      </c>
      <c r="B328" t="s">
        <v>878</v>
      </c>
      <c r="C328" t="s">
        <v>879</v>
      </c>
      <c r="D328" t="s">
        <v>51</v>
      </c>
      <c r="E328" s="1">
        <v>451.4</v>
      </c>
      <c r="F328" s="1">
        <v>370</v>
      </c>
      <c r="G328" t="s">
        <v>880</v>
      </c>
      <c r="H328" s="1">
        <v>370</v>
      </c>
      <c r="I328" t="s">
        <v>881</v>
      </c>
      <c r="J328" t="s">
        <v>861</v>
      </c>
      <c r="K328">
        <f t="shared" si="10"/>
        <v>-5</v>
      </c>
      <c r="L328">
        <f t="shared" si="11"/>
        <v>-1850</v>
      </c>
    </row>
    <row r="329" spans="1:12" ht="19.5" customHeight="1">
      <c r="A329" t="s">
        <v>882</v>
      </c>
      <c r="B329" t="s">
        <v>883</v>
      </c>
      <c r="C329" t="s">
        <v>884</v>
      </c>
      <c r="D329" t="s">
        <v>51</v>
      </c>
      <c r="E329" s="1">
        <v>152.36</v>
      </c>
      <c r="F329" s="1">
        <v>133</v>
      </c>
      <c r="G329" t="s">
        <v>880</v>
      </c>
      <c r="H329" s="1">
        <v>133</v>
      </c>
      <c r="I329" t="s">
        <v>885</v>
      </c>
      <c r="J329" t="s">
        <v>861</v>
      </c>
      <c r="K329" s="8">
        <f t="shared" si="10"/>
        <v>-5</v>
      </c>
      <c r="L329">
        <f t="shared" si="11"/>
        <v>-665</v>
      </c>
    </row>
    <row r="330" spans="1:12" ht="19.5" customHeight="1">
      <c r="A330" t="s">
        <v>302</v>
      </c>
      <c r="B330" t="s">
        <v>303</v>
      </c>
      <c r="C330" t="s">
        <v>886</v>
      </c>
      <c r="D330" t="s">
        <v>122</v>
      </c>
      <c r="E330" s="1">
        <v>502.69</v>
      </c>
      <c r="F330" s="1">
        <v>483.36</v>
      </c>
      <c r="G330" t="s">
        <v>887</v>
      </c>
      <c r="H330" s="1">
        <v>483.36</v>
      </c>
      <c r="I330" t="s">
        <v>888</v>
      </c>
      <c r="J330" t="s">
        <v>861</v>
      </c>
      <c r="K330" s="8">
        <f t="shared" si="10"/>
        <v>-2</v>
      </c>
      <c r="L330">
        <f t="shared" si="11"/>
        <v>-966.72</v>
      </c>
    </row>
    <row r="331" spans="1:12" ht="19.5" customHeight="1">
      <c r="A331" t="s">
        <v>175</v>
      </c>
      <c r="B331" t="s">
        <v>176</v>
      </c>
      <c r="C331" t="s">
        <v>889</v>
      </c>
      <c r="D331" t="s">
        <v>573</v>
      </c>
      <c r="E331" s="1">
        <v>1060.72</v>
      </c>
      <c r="F331" s="1">
        <v>869.44</v>
      </c>
      <c r="G331" t="s">
        <v>435</v>
      </c>
      <c r="H331" s="1">
        <v>869.44</v>
      </c>
      <c r="I331" t="s">
        <v>890</v>
      </c>
      <c r="J331" t="s">
        <v>861</v>
      </c>
      <c r="K331" s="8">
        <f t="shared" si="10"/>
        <v>159</v>
      </c>
      <c r="L331">
        <f t="shared" si="11"/>
        <v>138240.96000000002</v>
      </c>
    </row>
    <row r="332" spans="1:12" ht="19.5" customHeight="1">
      <c r="A332" t="s">
        <v>175</v>
      </c>
      <c r="B332" t="s">
        <v>176</v>
      </c>
      <c r="C332" t="s">
        <v>891</v>
      </c>
      <c r="D332" t="s">
        <v>42</v>
      </c>
      <c r="E332" s="1">
        <v>627.48</v>
      </c>
      <c r="F332" s="1">
        <v>514.33</v>
      </c>
      <c r="G332" t="s">
        <v>668</v>
      </c>
      <c r="H332" s="1">
        <v>514.33</v>
      </c>
      <c r="I332" t="s">
        <v>892</v>
      </c>
      <c r="J332" t="s">
        <v>861</v>
      </c>
      <c r="K332" s="8">
        <f t="shared" si="10"/>
        <v>7</v>
      </c>
      <c r="L332">
        <f t="shared" si="11"/>
        <v>3600.3100000000004</v>
      </c>
    </row>
    <row r="333" spans="1:12" ht="19.5" customHeight="1">
      <c r="A333" t="s">
        <v>309</v>
      </c>
      <c r="B333" t="s">
        <v>310</v>
      </c>
      <c r="C333" t="s">
        <v>893</v>
      </c>
      <c r="D333" t="s">
        <v>42</v>
      </c>
      <c r="E333" s="1">
        <v>56.77</v>
      </c>
      <c r="F333" s="1">
        <v>46.53</v>
      </c>
      <c r="G333" t="s">
        <v>668</v>
      </c>
      <c r="H333" s="1">
        <v>46.53</v>
      </c>
      <c r="I333" t="s">
        <v>894</v>
      </c>
      <c r="J333" t="s">
        <v>861</v>
      </c>
      <c r="K333" s="8">
        <f t="shared" si="10"/>
        <v>7</v>
      </c>
      <c r="L333">
        <f t="shared" si="11"/>
        <v>325.71000000000004</v>
      </c>
    </row>
    <row r="334" spans="1:12" ht="19.5" customHeight="1">
      <c r="A334" t="s">
        <v>309</v>
      </c>
      <c r="B334" t="s">
        <v>310</v>
      </c>
      <c r="C334" t="s">
        <v>895</v>
      </c>
      <c r="D334" t="s">
        <v>42</v>
      </c>
      <c r="E334" s="1">
        <v>5270.4</v>
      </c>
      <c r="F334" s="1">
        <v>4320</v>
      </c>
      <c r="G334" t="s">
        <v>668</v>
      </c>
      <c r="H334" s="1">
        <v>4320</v>
      </c>
      <c r="I334" t="s">
        <v>896</v>
      </c>
      <c r="J334" t="s">
        <v>861</v>
      </c>
      <c r="K334" s="8">
        <f t="shared" si="10"/>
        <v>7</v>
      </c>
      <c r="L334">
        <f t="shared" si="11"/>
        <v>30240</v>
      </c>
    </row>
    <row r="335" spans="1:12" ht="19.5" customHeight="1">
      <c r="A335" t="s">
        <v>309</v>
      </c>
      <c r="B335" t="s">
        <v>310</v>
      </c>
      <c r="C335" t="s">
        <v>897</v>
      </c>
      <c r="D335" t="s">
        <v>42</v>
      </c>
      <c r="E335" s="1">
        <v>567.31</v>
      </c>
      <c r="F335" s="1">
        <v>465.01</v>
      </c>
      <c r="G335" t="s">
        <v>668</v>
      </c>
      <c r="H335" s="1">
        <v>465.01</v>
      </c>
      <c r="I335" t="s">
        <v>898</v>
      </c>
      <c r="J335" t="s">
        <v>861</v>
      </c>
      <c r="K335" s="8">
        <f t="shared" si="10"/>
        <v>7</v>
      </c>
      <c r="L335">
        <f t="shared" si="11"/>
        <v>3255.0699999999997</v>
      </c>
    </row>
    <row r="336" spans="1:12" ht="19.5" customHeight="1">
      <c r="A336" t="s">
        <v>469</v>
      </c>
      <c r="B336" t="s">
        <v>470</v>
      </c>
      <c r="C336" t="s">
        <v>899</v>
      </c>
      <c r="D336" t="s">
        <v>98</v>
      </c>
      <c r="E336" s="1">
        <v>102.38</v>
      </c>
      <c r="F336" s="1">
        <v>83.92</v>
      </c>
      <c r="G336" t="s">
        <v>861</v>
      </c>
      <c r="H336" s="1">
        <v>83.92</v>
      </c>
      <c r="I336" t="s">
        <v>900</v>
      </c>
      <c r="J336" t="s">
        <v>861</v>
      </c>
      <c r="K336" s="8">
        <f t="shared" si="10"/>
        <v>0</v>
      </c>
      <c r="L336">
        <f t="shared" si="11"/>
        <v>0</v>
      </c>
    </row>
    <row r="337" spans="1:12" ht="19.5" customHeight="1">
      <c r="A337" t="s">
        <v>199</v>
      </c>
      <c r="B337" t="s">
        <v>200</v>
      </c>
      <c r="C337" t="s">
        <v>901</v>
      </c>
      <c r="D337" t="s">
        <v>42</v>
      </c>
      <c r="E337" s="1">
        <v>227.04</v>
      </c>
      <c r="F337" s="1">
        <v>206.4</v>
      </c>
      <c r="G337" t="s">
        <v>668</v>
      </c>
      <c r="H337" s="1">
        <v>206.4</v>
      </c>
      <c r="I337" t="s">
        <v>902</v>
      </c>
      <c r="J337" t="s">
        <v>861</v>
      </c>
      <c r="K337" s="8">
        <f t="shared" si="10"/>
        <v>7</v>
      </c>
      <c r="L337">
        <f t="shared" si="11"/>
        <v>1444.8</v>
      </c>
    </row>
    <row r="338" spans="1:12" ht="19.5" customHeight="1">
      <c r="A338" t="s">
        <v>203</v>
      </c>
      <c r="B338" t="s">
        <v>204</v>
      </c>
      <c r="C338" t="s">
        <v>903</v>
      </c>
      <c r="D338" t="s">
        <v>573</v>
      </c>
      <c r="E338" s="1">
        <v>1177.19</v>
      </c>
      <c r="F338" s="1">
        <v>964.91</v>
      </c>
      <c r="G338" t="s">
        <v>904</v>
      </c>
      <c r="H338" s="1">
        <v>964.91</v>
      </c>
      <c r="I338" t="s">
        <v>905</v>
      </c>
      <c r="J338" t="s">
        <v>861</v>
      </c>
      <c r="K338" s="8">
        <f t="shared" si="10"/>
        <v>128</v>
      </c>
      <c r="L338">
        <f t="shared" si="11"/>
        <v>123508.48</v>
      </c>
    </row>
    <row r="339" spans="1:12" ht="19.5" customHeight="1">
      <c r="A339" t="s">
        <v>906</v>
      </c>
      <c r="B339" t="s">
        <v>907</v>
      </c>
      <c r="C339" t="s">
        <v>908</v>
      </c>
      <c r="D339" t="s">
        <v>108</v>
      </c>
      <c r="E339" s="1">
        <v>1350.01</v>
      </c>
      <c r="F339" s="1">
        <v>1350.01</v>
      </c>
      <c r="G339" t="s">
        <v>909</v>
      </c>
      <c r="H339" s="1">
        <v>1350.01</v>
      </c>
      <c r="I339" t="s">
        <v>910</v>
      </c>
      <c r="J339" t="s">
        <v>861</v>
      </c>
      <c r="K339" s="8">
        <f t="shared" si="10"/>
        <v>-1</v>
      </c>
      <c r="L339">
        <f t="shared" si="11"/>
        <v>-1350.01</v>
      </c>
    </row>
    <row r="340" spans="1:12" ht="19.5" customHeight="1">
      <c r="A340" t="s">
        <v>343</v>
      </c>
      <c r="B340" t="s">
        <v>344</v>
      </c>
      <c r="C340" t="s">
        <v>911</v>
      </c>
      <c r="D340" t="s">
        <v>51</v>
      </c>
      <c r="E340" s="1">
        <v>457.5</v>
      </c>
      <c r="F340" s="1">
        <v>375</v>
      </c>
      <c r="G340" t="s">
        <v>880</v>
      </c>
      <c r="H340" s="1">
        <v>375</v>
      </c>
      <c r="I340" t="s">
        <v>912</v>
      </c>
      <c r="J340" t="s">
        <v>861</v>
      </c>
      <c r="K340">
        <f t="shared" si="10"/>
        <v>-5</v>
      </c>
      <c r="L340">
        <f t="shared" si="11"/>
        <v>-1875</v>
      </c>
    </row>
    <row r="341" spans="1:12" ht="19.5" customHeight="1">
      <c r="A341" t="s">
        <v>343</v>
      </c>
      <c r="B341" t="s">
        <v>344</v>
      </c>
      <c r="C341" t="s">
        <v>913</v>
      </c>
      <c r="D341" t="s">
        <v>51</v>
      </c>
      <c r="E341" s="1">
        <v>1.34</v>
      </c>
      <c r="F341" s="1">
        <v>1.1</v>
      </c>
      <c r="G341" t="s">
        <v>880</v>
      </c>
      <c r="H341" s="1">
        <v>1.1</v>
      </c>
      <c r="I341" t="s">
        <v>914</v>
      </c>
      <c r="J341" t="s">
        <v>861</v>
      </c>
      <c r="K341">
        <f t="shared" si="10"/>
        <v>-5</v>
      </c>
      <c r="L341">
        <f t="shared" si="11"/>
        <v>-5.5</v>
      </c>
    </row>
    <row r="342" spans="1:12" ht="19.5" customHeight="1">
      <c r="A342" t="s">
        <v>349</v>
      </c>
      <c r="B342" t="s">
        <v>350</v>
      </c>
      <c r="C342" t="s">
        <v>915</v>
      </c>
      <c r="D342" t="s">
        <v>49</v>
      </c>
      <c r="E342" s="1">
        <v>4301.76</v>
      </c>
      <c r="F342" s="1">
        <v>4096.91</v>
      </c>
      <c r="G342" t="s">
        <v>916</v>
      </c>
      <c r="H342" s="1">
        <v>4096.91</v>
      </c>
      <c r="I342" t="s">
        <v>917</v>
      </c>
      <c r="J342" t="s">
        <v>861</v>
      </c>
      <c r="K342">
        <f t="shared" si="10"/>
        <v>-3</v>
      </c>
      <c r="L342">
        <f t="shared" si="11"/>
        <v>-12290.73</v>
      </c>
    </row>
    <row r="343" spans="1:12" ht="19.5" customHeight="1">
      <c r="A343" t="s">
        <v>349</v>
      </c>
      <c r="B343" t="s">
        <v>350</v>
      </c>
      <c r="C343" t="s">
        <v>918</v>
      </c>
      <c r="D343" t="s">
        <v>49</v>
      </c>
      <c r="E343" s="1">
        <v>1339.89</v>
      </c>
      <c r="F343" s="1">
        <v>1276.09</v>
      </c>
      <c r="G343" t="s">
        <v>916</v>
      </c>
      <c r="H343" s="1">
        <v>1276.09</v>
      </c>
      <c r="I343" t="s">
        <v>919</v>
      </c>
      <c r="J343" t="s">
        <v>861</v>
      </c>
      <c r="K343">
        <f t="shared" si="10"/>
        <v>-3</v>
      </c>
      <c r="L343">
        <f t="shared" si="11"/>
        <v>-3828.2699999999995</v>
      </c>
    </row>
    <row r="344" spans="1:12" ht="19.5" customHeight="1">
      <c r="A344" t="s">
        <v>349</v>
      </c>
      <c r="B344" t="s">
        <v>350</v>
      </c>
      <c r="C344" t="s">
        <v>920</v>
      </c>
      <c r="D344" t="s">
        <v>49</v>
      </c>
      <c r="E344" s="1">
        <v>2115.61</v>
      </c>
      <c r="F344" s="1">
        <v>2014.87</v>
      </c>
      <c r="G344" t="s">
        <v>916</v>
      </c>
      <c r="H344" s="1">
        <v>2014.87</v>
      </c>
      <c r="I344" t="s">
        <v>921</v>
      </c>
      <c r="J344" t="s">
        <v>861</v>
      </c>
      <c r="K344">
        <f t="shared" si="10"/>
        <v>-3</v>
      </c>
      <c r="L344">
        <f t="shared" si="11"/>
        <v>-6044.61</v>
      </c>
    </row>
    <row r="345" spans="1:12" ht="19.5" customHeight="1">
      <c r="A345" t="s">
        <v>349</v>
      </c>
      <c r="B345" t="s">
        <v>350</v>
      </c>
      <c r="C345" t="s">
        <v>922</v>
      </c>
      <c r="D345" t="s">
        <v>49</v>
      </c>
      <c r="E345" s="1">
        <v>905.02</v>
      </c>
      <c r="F345" s="1">
        <v>861.92</v>
      </c>
      <c r="G345" t="s">
        <v>916</v>
      </c>
      <c r="H345" s="1">
        <v>861.92</v>
      </c>
      <c r="I345" t="s">
        <v>923</v>
      </c>
      <c r="J345" t="s">
        <v>861</v>
      </c>
      <c r="K345">
        <f t="shared" si="10"/>
        <v>-3</v>
      </c>
      <c r="L345">
        <f t="shared" si="11"/>
        <v>-2585.7599999999998</v>
      </c>
    </row>
    <row r="346" spans="1:12" ht="19.5" customHeight="1">
      <c r="A346" t="s">
        <v>39</v>
      </c>
      <c r="B346" t="s">
        <v>34</v>
      </c>
      <c r="C346" t="s">
        <v>924</v>
      </c>
      <c r="D346" t="s">
        <v>496</v>
      </c>
      <c r="E346" s="1">
        <v>575.28</v>
      </c>
      <c r="F346" s="1">
        <v>525.26</v>
      </c>
      <c r="G346" t="s">
        <v>861</v>
      </c>
      <c r="H346" s="1">
        <v>525.26</v>
      </c>
      <c r="I346" t="s">
        <v>925</v>
      </c>
      <c r="J346" t="s">
        <v>916</v>
      </c>
      <c r="K346">
        <f t="shared" si="10"/>
        <v>3</v>
      </c>
      <c r="L346">
        <f t="shared" si="11"/>
        <v>1575.78</v>
      </c>
    </row>
    <row r="347" spans="1:12" ht="19.5" customHeight="1">
      <c r="A347" t="s">
        <v>39</v>
      </c>
      <c r="B347" t="s">
        <v>34</v>
      </c>
      <c r="C347" t="s">
        <v>926</v>
      </c>
      <c r="D347" t="s">
        <v>496</v>
      </c>
      <c r="E347" s="1">
        <v>317.07</v>
      </c>
      <c r="F347" s="1">
        <v>289.5</v>
      </c>
      <c r="G347" t="s">
        <v>861</v>
      </c>
      <c r="H347" s="1">
        <v>289.5</v>
      </c>
      <c r="I347" t="s">
        <v>925</v>
      </c>
      <c r="J347" t="s">
        <v>916</v>
      </c>
      <c r="K347">
        <f t="shared" si="10"/>
        <v>3</v>
      </c>
      <c r="L347">
        <f t="shared" si="11"/>
        <v>868.5</v>
      </c>
    </row>
    <row r="348" spans="1:12" ht="19.5" customHeight="1">
      <c r="A348" t="s">
        <v>39</v>
      </c>
      <c r="B348" t="s">
        <v>34</v>
      </c>
      <c r="C348" t="s">
        <v>927</v>
      </c>
      <c r="D348" t="s">
        <v>496</v>
      </c>
      <c r="E348" s="1">
        <v>506.16</v>
      </c>
      <c r="F348" s="1">
        <v>462.15</v>
      </c>
      <c r="G348" t="s">
        <v>861</v>
      </c>
      <c r="H348" s="1">
        <v>462.15</v>
      </c>
      <c r="I348" t="s">
        <v>925</v>
      </c>
      <c r="J348" t="s">
        <v>916</v>
      </c>
      <c r="K348">
        <f t="shared" si="10"/>
        <v>3</v>
      </c>
      <c r="L348">
        <f t="shared" si="11"/>
        <v>1386.4499999999998</v>
      </c>
    </row>
    <row r="349" spans="1:12" ht="19.5" customHeight="1">
      <c r="A349" t="s">
        <v>39</v>
      </c>
      <c r="B349" t="s">
        <v>34</v>
      </c>
      <c r="C349" t="s">
        <v>928</v>
      </c>
      <c r="D349" t="s">
        <v>496</v>
      </c>
      <c r="E349" s="1">
        <v>2336.52</v>
      </c>
      <c r="F349" s="1">
        <v>2133.34</v>
      </c>
      <c r="G349" t="s">
        <v>861</v>
      </c>
      <c r="H349" s="1">
        <v>2133.34</v>
      </c>
      <c r="I349" t="s">
        <v>925</v>
      </c>
      <c r="J349" t="s">
        <v>916</v>
      </c>
      <c r="K349">
        <f t="shared" si="10"/>
        <v>3</v>
      </c>
      <c r="L349">
        <f t="shared" si="11"/>
        <v>6400.02</v>
      </c>
    </row>
    <row r="350" spans="1:12" ht="19.5" customHeight="1">
      <c r="A350" t="s">
        <v>39</v>
      </c>
      <c r="B350" t="s">
        <v>34</v>
      </c>
      <c r="C350" t="s">
        <v>929</v>
      </c>
      <c r="D350" t="s">
        <v>496</v>
      </c>
      <c r="E350" s="1">
        <v>228.75</v>
      </c>
      <c r="F350" s="1">
        <v>208.86</v>
      </c>
      <c r="G350" t="s">
        <v>861</v>
      </c>
      <c r="H350" s="1">
        <v>208.86</v>
      </c>
      <c r="I350" t="s">
        <v>930</v>
      </c>
      <c r="J350" t="s">
        <v>916</v>
      </c>
      <c r="K350">
        <f t="shared" si="10"/>
        <v>3</v>
      </c>
      <c r="L350">
        <f t="shared" si="11"/>
        <v>626.58</v>
      </c>
    </row>
    <row r="351" spans="1:12" ht="19.5" customHeight="1">
      <c r="A351" t="s">
        <v>665</v>
      </c>
      <c r="B351" t="s">
        <v>666</v>
      </c>
      <c r="C351" t="s">
        <v>931</v>
      </c>
      <c r="D351" t="s">
        <v>402</v>
      </c>
      <c r="E351" s="1">
        <v>427</v>
      </c>
      <c r="F351" s="1">
        <v>350</v>
      </c>
      <c r="G351" t="s">
        <v>932</v>
      </c>
      <c r="H351" s="1">
        <v>350</v>
      </c>
      <c r="I351" t="s">
        <v>933</v>
      </c>
      <c r="J351" t="s">
        <v>916</v>
      </c>
      <c r="K351">
        <f t="shared" si="10"/>
        <v>-6</v>
      </c>
      <c r="L351">
        <f t="shared" si="11"/>
        <v>-2100</v>
      </c>
    </row>
    <row r="352" spans="1:12" ht="19.5" customHeight="1">
      <c r="A352" t="s">
        <v>79</v>
      </c>
      <c r="B352" t="s">
        <v>80</v>
      </c>
      <c r="C352" t="s">
        <v>934</v>
      </c>
      <c r="D352" t="s">
        <v>935</v>
      </c>
      <c r="E352" s="1">
        <v>14.9</v>
      </c>
      <c r="F352" s="1">
        <v>12.21</v>
      </c>
      <c r="G352" t="s">
        <v>936</v>
      </c>
      <c r="H352" s="1">
        <v>12.21</v>
      </c>
      <c r="I352" t="s">
        <v>937</v>
      </c>
      <c r="J352" t="s">
        <v>916</v>
      </c>
      <c r="K352">
        <f t="shared" si="10"/>
        <v>-5</v>
      </c>
      <c r="L352">
        <f t="shared" si="11"/>
        <v>-61.050000000000004</v>
      </c>
    </row>
    <row r="353" spans="1:12" ht="19.5" customHeight="1">
      <c r="A353" t="s">
        <v>79</v>
      </c>
      <c r="B353" t="s">
        <v>80</v>
      </c>
      <c r="C353" t="s">
        <v>938</v>
      </c>
      <c r="D353" t="s">
        <v>451</v>
      </c>
      <c r="E353" s="1">
        <v>122.42</v>
      </c>
      <c r="F353" s="1">
        <v>100.34</v>
      </c>
      <c r="G353" t="s">
        <v>939</v>
      </c>
      <c r="H353" s="1">
        <v>100.34</v>
      </c>
      <c r="I353" t="s">
        <v>940</v>
      </c>
      <c r="J353" t="s">
        <v>916</v>
      </c>
      <c r="K353">
        <f t="shared" si="10"/>
        <v>-10</v>
      </c>
      <c r="L353">
        <f t="shared" si="11"/>
        <v>-1003.4000000000001</v>
      </c>
    </row>
    <row r="354" spans="1:12" ht="19.5" customHeight="1">
      <c r="A354" t="s">
        <v>941</v>
      </c>
      <c r="B354" t="s">
        <v>942</v>
      </c>
      <c r="C354" t="s">
        <v>943</v>
      </c>
      <c r="D354" t="s">
        <v>935</v>
      </c>
      <c r="E354" s="1">
        <v>350</v>
      </c>
      <c r="F354" s="1">
        <v>350</v>
      </c>
      <c r="G354" t="s">
        <v>936</v>
      </c>
      <c r="H354" s="1">
        <v>350</v>
      </c>
      <c r="I354" t="s">
        <v>944</v>
      </c>
      <c r="J354" t="s">
        <v>916</v>
      </c>
      <c r="K354">
        <f t="shared" si="10"/>
        <v>-5</v>
      </c>
      <c r="L354">
        <f t="shared" si="11"/>
        <v>-1750</v>
      </c>
    </row>
    <row r="355" spans="1:12" ht="19.5" customHeight="1">
      <c r="A355" t="s">
        <v>729</v>
      </c>
      <c r="B355" t="s">
        <v>730</v>
      </c>
      <c r="C355" t="s">
        <v>945</v>
      </c>
      <c r="D355" t="s">
        <v>505</v>
      </c>
      <c r="E355" s="1">
        <v>366</v>
      </c>
      <c r="F355" s="1">
        <v>300</v>
      </c>
      <c r="G355" t="s">
        <v>946</v>
      </c>
      <c r="H355" s="1">
        <v>300</v>
      </c>
      <c r="I355" t="s">
        <v>947</v>
      </c>
      <c r="J355" t="s">
        <v>916</v>
      </c>
      <c r="K355">
        <f t="shared" si="10"/>
        <v>-8</v>
      </c>
      <c r="L355">
        <f t="shared" si="11"/>
        <v>-2400</v>
      </c>
    </row>
    <row r="356" spans="1:12" ht="19.5" customHeight="1">
      <c r="A356" t="s">
        <v>729</v>
      </c>
      <c r="B356" t="s">
        <v>730</v>
      </c>
      <c r="C356" t="s">
        <v>948</v>
      </c>
      <c r="D356" t="s">
        <v>505</v>
      </c>
      <c r="E356" s="1">
        <v>1281</v>
      </c>
      <c r="F356" s="1">
        <v>1050</v>
      </c>
      <c r="G356" t="s">
        <v>946</v>
      </c>
      <c r="H356" s="1">
        <v>1050</v>
      </c>
      <c r="I356" t="s">
        <v>949</v>
      </c>
      <c r="J356" t="s">
        <v>916</v>
      </c>
      <c r="K356">
        <f t="shared" si="10"/>
        <v>-8</v>
      </c>
      <c r="L356">
        <f t="shared" si="11"/>
        <v>-8400</v>
      </c>
    </row>
    <row r="357" spans="1:12" ht="19.5" customHeight="1">
      <c r="A357" t="s">
        <v>33</v>
      </c>
      <c r="B357" t="s">
        <v>34</v>
      </c>
      <c r="C357" t="s">
        <v>950</v>
      </c>
      <c r="D357" t="s">
        <v>57</v>
      </c>
      <c r="E357" s="1">
        <v>98.97</v>
      </c>
      <c r="F357" s="1">
        <v>81.12</v>
      </c>
      <c r="G357" t="s">
        <v>939</v>
      </c>
      <c r="H357" s="1">
        <v>81.12</v>
      </c>
      <c r="I357" t="s">
        <v>951</v>
      </c>
      <c r="J357" t="s">
        <v>916</v>
      </c>
      <c r="K357">
        <f t="shared" si="10"/>
        <v>-10</v>
      </c>
      <c r="L357">
        <f t="shared" si="11"/>
        <v>-811.2</v>
      </c>
    </row>
    <row r="358" spans="1:12" ht="19.5" customHeight="1">
      <c r="A358" t="s">
        <v>302</v>
      </c>
      <c r="B358" t="s">
        <v>303</v>
      </c>
      <c r="C358" t="s">
        <v>952</v>
      </c>
      <c r="D358" t="s">
        <v>953</v>
      </c>
      <c r="E358" s="1">
        <v>1496.28</v>
      </c>
      <c r="F358" s="1">
        <v>1438.57</v>
      </c>
      <c r="G358" t="s">
        <v>954</v>
      </c>
      <c r="H358" s="1">
        <v>1438.57</v>
      </c>
      <c r="I358" t="s">
        <v>955</v>
      </c>
      <c r="J358" t="s">
        <v>916</v>
      </c>
      <c r="K358">
        <f t="shared" si="10"/>
        <v>-3</v>
      </c>
      <c r="L358">
        <f t="shared" si="11"/>
        <v>-4315.71</v>
      </c>
    </row>
    <row r="359" spans="1:12" ht="19.5" customHeight="1">
      <c r="A359" t="s">
        <v>302</v>
      </c>
      <c r="B359" t="s">
        <v>303</v>
      </c>
      <c r="C359" t="s">
        <v>956</v>
      </c>
      <c r="D359" t="s">
        <v>368</v>
      </c>
      <c r="E359" s="1">
        <v>521.77</v>
      </c>
      <c r="F359" s="1">
        <v>427.68</v>
      </c>
      <c r="G359" t="s">
        <v>957</v>
      </c>
      <c r="H359" s="1">
        <v>427.68</v>
      </c>
      <c r="I359" t="s">
        <v>958</v>
      </c>
      <c r="J359" t="s">
        <v>916</v>
      </c>
      <c r="K359">
        <f t="shared" si="10"/>
        <v>-4</v>
      </c>
      <c r="L359">
        <f t="shared" si="11"/>
        <v>-1710.72</v>
      </c>
    </row>
    <row r="360" spans="1:12" ht="19.5" customHeight="1">
      <c r="A360" t="s">
        <v>764</v>
      </c>
      <c r="B360" t="s">
        <v>765</v>
      </c>
      <c r="C360" t="s">
        <v>959</v>
      </c>
      <c r="D360" t="s">
        <v>511</v>
      </c>
      <c r="E360" s="1">
        <v>1093.12</v>
      </c>
      <c r="F360" s="1">
        <v>896</v>
      </c>
      <c r="G360" t="s">
        <v>960</v>
      </c>
      <c r="H360" s="1">
        <v>896</v>
      </c>
      <c r="I360" t="s">
        <v>961</v>
      </c>
      <c r="J360" t="s">
        <v>916</v>
      </c>
      <c r="K360">
        <f t="shared" si="10"/>
        <v>-12</v>
      </c>
      <c r="L360">
        <f t="shared" si="11"/>
        <v>-10752</v>
      </c>
    </row>
    <row r="361" spans="1:12" ht="19.5" customHeight="1">
      <c r="A361" t="s">
        <v>309</v>
      </c>
      <c r="B361" t="s">
        <v>310</v>
      </c>
      <c r="C361" t="s">
        <v>962</v>
      </c>
      <c r="D361" t="s">
        <v>42</v>
      </c>
      <c r="E361" s="1">
        <v>153.72</v>
      </c>
      <c r="F361" s="1">
        <v>126</v>
      </c>
      <c r="G361" t="s">
        <v>668</v>
      </c>
      <c r="H361" s="1">
        <v>126</v>
      </c>
      <c r="I361" t="s">
        <v>963</v>
      </c>
      <c r="J361" t="s">
        <v>916</v>
      </c>
      <c r="K361">
        <f t="shared" si="10"/>
        <v>10</v>
      </c>
      <c r="L361">
        <f t="shared" si="11"/>
        <v>1260</v>
      </c>
    </row>
    <row r="362" spans="1:12" ht="19.5" customHeight="1">
      <c r="A362" t="s">
        <v>199</v>
      </c>
      <c r="B362" t="s">
        <v>200</v>
      </c>
      <c r="C362" t="s">
        <v>964</v>
      </c>
      <c r="D362" t="s">
        <v>42</v>
      </c>
      <c r="E362" s="1">
        <v>250.8</v>
      </c>
      <c r="F362" s="1">
        <v>228</v>
      </c>
      <c r="G362" t="s">
        <v>668</v>
      </c>
      <c r="H362" s="1">
        <v>228</v>
      </c>
      <c r="I362" t="s">
        <v>965</v>
      </c>
      <c r="J362" t="s">
        <v>916</v>
      </c>
      <c r="K362">
        <f t="shared" si="10"/>
        <v>10</v>
      </c>
      <c r="L362">
        <f t="shared" si="11"/>
        <v>2280</v>
      </c>
    </row>
    <row r="363" spans="1:12" ht="19.5" customHeight="1">
      <c r="A363" t="s">
        <v>906</v>
      </c>
      <c r="B363" t="s">
        <v>907</v>
      </c>
      <c r="C363" t="s">
        <v>966</v>
      </c>
      <c r="D363" t="s">
        <v>953</v>
      </c>
      <c r="E363" s="1">
        <v>2150.02</v>
      </c>
      <c r="F363" s="1">
        <v>2150.02</v>
      </c>
      <c r="G363" t="s">
        <v>954</v>
      </c>
      <c r="H363" s="1">
        <v>2150.02</v>
      </c>
      <c r="I363" t="s">
        <v>967</v>
      </c>
      <c r="J363" t="s">
        <v>916</v>
      </c>
      <c r="K363">
        <f t="shared" si="10"/>
        <v>-3</v>
      </c>
      <c r="L363">
        <f t="shared" si="11"/>
        <v>-6450.0599999999995</v>
      </c>
    </row>
    <row r="364" spans="1:12" ht="19.5" customHeight="1">
      <c r="A364" t="s">
        <v>343</v>
      </c>
      <c r="B364" t="s">
        <v>344</v>
      </c>
      <c r="C364" t="s">
        <v>968</v>
      </c>
      <c r="D364" t="s">
        <v>412</v>
      </c>
      <c r="E364" s="1">
        <v>1830</v>
      </c>
      <c r="F364" s="1">
        <v>1500</v>
      </c>
      <c r="G364" t="s">
        <v>969</v>
      </c>
      <c r="H364" s="1">
        <v>1500</v>
      </c>
      <c r="I364" t="s">
        <v>970</v>
      </c>
      <c r="J364" t="s">
        <v>916</v>
      </c>
      <c r="K364">
        <f t="shared" si="10"/>
        <v>-9</v>
      </c>
      <c r="L364">
        <f t="shared" si="11"/>
        <v>-13500</v>
      </c>
    </row>
    <row r="365" spans="1:12" ht="19.5" customHeight="1">
      <c r="A365" t="s">
        <v>343</v>
      </c>
      <c r="B365" t="s">
        <v>344</v>
      </c>
      <c r="C365" t="s">
        <v>971</v>
      </c>
      <c r="D365" t="s">
        <v>412</v>
      </c>
      <c r="E365" s="1">
        <v>2081.41</v>
      </c>
      <c r="F365" s="1">
        <v>1706.07</v>
      </c>
      <c r="G365" t="s">
        <v>969</v>
      </c>
      <c r="H365" s="1">
        <v>1706.07</v>
      </c>
      <c r="I365" t="s">
        <v>972</v>
      </c>
      <c r="J365" t="s">
        <v>916</v>
      </c>
      <c r="K365">
        <f t="shared" si="10"/>
        <v>-9</v>
      </c>
      <c r="L365">
        <f t="shared" si="11"/>
        <v>-15354.63</v>
      </c>
    </row>
    <row r="366" spans="1:12" ht="19.5" customHeight="1">
      <c r="A366" t="s">
        <v>343</v>
      </c>
      <c r="B366" t="s">
        <v>344</v>
      </c>
      <c r="C366" t="s">
        <v>973</v>
      </c>
      <c r="D366" t="s">
        <v>412</v>
      </c>
      <c r="E366" s="1">
        <v>1252.62</v>
      </c>
      <c r="F366" s="1">
        <v>1026.74</v>
      </c>
      <c r="G366" t="s">
        <v>969</v>
      </c>
      <c r="H366" s="1">
        <v>1026.74</v>
      </c>
      <c r="I366" t="s">
        <v>974</v>
      </c>
      <c r="J366" t="s">
        <v>916</v>
      </c>
      <c r="K366">
        <f t="shared" si="10"/>
        <v>-9</v>
      </c>
      <c r="L366">
        <f t="shared" si="11"/>
        <v>-9240.66</v>
      </c>
    </row>
    <row r="367" spans="1:12" ht="19.5" customHeight="1">
      <c r="A367" t="s">
        <v>343</v>
      </c>
      <c r="B367" t="s">
        <v>344</v>
      </c>
      <c r="C367" t="s">
        <v>975</v>
      </c>
      <c r="D367" t="s">
        <v>976</v>
      </c>
      <c r="E367" s="1">
        <v>874.59</v>
      </c>
      <c r="F367" s="1">
        <v>716.88</v>
      </c>
      <c r="G367" t="s">
        <v>960</v>
      </c>
      <c r="H367" s="1">
        <v>716.88</v>
      </c>
      <c r="I367" t="s">
        <v>977</v>
      </c>
      <c r="J367" t="s">
        <v>916</v>
      </c>
      <c r="K367">
        <f t="shared" si="10"/>
        <v>-12</v>
      </c>
      <c r="L367">
        <f t="shared" si="11"/>
        <v>-8602.56</v>
      </c>
    </row>
    <row r="368" spans="1:12" ht="19.5" customHeight="1">
      <c r="A368" t="s">
        <v>978</v>
      </c>
      <c r="B368" t="s">
        <v>979</v>
      </c>
      <c r="C368" t="s">
        <v>980</v>
      </c>
      <c r="D368" t="s">
        <v>451</v>
      </c>
      <c r="E368" s="1">
        <v>48.8</v>
      </c>
      <c r="F368" s="1">
        <v>40</v>
      </c>
      <c r="G368" t="s">
        <v>939</v>
      </c>
      <c r="H368" s="1">
        <v>40</v>
      </c>
      <c r="I368" t="s">
        <v>981</v>
      </c>
      <c r="J368" t="s">
        <v>916</v>
      </c>
      <c r="K368">
        <f t="shared" si="10"/>
        <v>-10</v>
      </c>
      <c r="L368">
        <f t="shared" si="11"/>
        <v>-400</v>
      </c>
    </row>
    <row r="369" spans="1:12" ht="19.5" customHeight="1">
      <c r="A369" t="s">
        <v>523</v>
      </c>
      <c r="B369" t="s">
        <v>34</v>
      </c>
      <c r="C369" t="s">
        <v>982</v>
      </c>
      <c r="D369" t="s">
        <v>983</v>
      </c>
      <c r="E369" s="1">
        <v>298.32</v>
      </c>
      <c r="F369" s="1">
        <v>284.11</v>
      </c>
      <c r="G369" t="s">
        <v>916</v>
      </c>
      <c r="H369" s="1">
        <v>284.11</v>
      </c>
      <c r="I369" t="s">
        <v>984</v>
      </c>
      <c r="J369" t="s">
        <v>985</v>
      </c>
      <c r="K369">
        <f t="shared" si="10"/>
        <v>17</v>
      </c>
      <c r="L369">
        <f t="shared" si="11"/>
        <v>4829.87</v>
      </c>
    </row>
    <row r="370" spans="1:12" ht="19.5" customHeight="1">
      <c r="A370" t="s">
        <v>523</v>
      </c>
      <c r="B370" t="s">
        <v>34</v>
      </c>
      <c r="C370" t="s">
        <v>986</v>
      </c>
      <c r="D370" t="s">
        <v>983</v>
      </c>
      <c r="E370" s="1">
        <v>100.85</v>
      </c>
      <c r="F370" s="1">
        <v>96.05</v>
      </c>
      <c r="G370" t="s">
        <v>916</v>
      </c>
      <c r="H370" s="1">
        <v>96.05</v>
      </c>
      <c r="I370" t="s">
        <v>987</v>
      </c>
      <c r="J370" t="s">
        <v>985</v>
      </c>
      <c r="K370">
        <f t="shared" si="10"/>
        <v>17</v>
      </c>
      <c r="L370">
        <f t="shared" si="11"/>
        <v>1632.85</v>
      </c>
    </row>
    <row r="371" spans="1:12" ht="19.5" customHeight="1">
      <c r="A371" t="s">
        <v>523</v>
      </c>
      <c r="B371" t="s">
        <v>34</v>
      </c>
      <c r="C371" t="s">
        <v>988</v>
      </c>
      <c r="D371" t="s">
        <v>983</v>
      </c>
      <c r="E371" s="1">
        <v>68.01</v>
      </c>
      <c r="F371" s="1">
        <v>64.77</v>
      </c>
      <c r="G371" t="s">
        <v>916</v>
      </c>
      <c r="H371" s="1">
        <v>64.77</v>
      </c>
      <c r="I371" t="s">
        <v>989</v>
      </c>
      <c r="J371" t="s">
        <v>985</v>
      </c>
      <c r="K371">
        <f t="shared" si="10"/>
        <v>17</v>
      </c>
      <c r="L371">
        <f t="shared" si="11"/>
        <v>1101.09</v>
      </c>
    </row>
    <row r="372" spans="1:12" ht="19.5" customHeight="1">
      <c r="A372" t="s">
        <v>523</v>
      </c>
      <c r="B372" t="s">
        <v>34</v>
      </c>
      <c r="C372" t="s">
        <v>990</v>
      </c>
      <c r="D372" t="s">
        <v>983</v>
      </c>
      <c r="E372" s="1">
        <v>40.59</v>
      </c>
      <c r="F372" s="1">
        <v>38.66</v>
      </c>
      <c r="G372" t="s">
        <v>916</v>
      </c>
      <c r="H372" s="1">
        <v>38.66</v>
      </c>
      <c r="I372" t="s">
        <v>991</v>
      </c>
      <c r="J372" t="s">
        <v>985</v>
      </c>
      <c r="K372">
        <f t="shared" si="10"/>
        <v>17</v>
      </c>
      <c r="L372">
        <f t="shared" si="11"/>
        <v>657.2199999999999</v>
      </c>
    </row>
    <row r="373" spans="1:12" ht="19.5" customHeight="1">
      <c r="A373" t="s">
        <v>523</v>
      </c>
      <c r="B373" t="s">
        <v>34</v>
      </c>
      <c r="C373" t="s">
        <v>992</v>
      </c>
      <c r="D373" t="s">
        <v>983</v>
      </c>
      <c r="E373" s="1">
        <v>3.3</v>
      </c>
      <c r="F373" s="1">
        <v>3.14</v>
      </c>
      <c r="G373" t="s">
        <v>916</v>
      </c>
      <c r="H373" s="1">
        <v>3.14</v>
      </c>
      <c r="I373" t="s">
        <v>993</v>
      </c>
      <c r="J373" t="s">
        <v>985</v>
      </c>
      <c r="K373">
        <f t="shared" si="10"/>
        <v>17</v>
      </c>
      <c r="L373">
        <f t="shared" si="11"/>
        <v>53.38</v>
      </c>
    </row>
    <row r="374" spans="1:12" ht="19.5" customHeight="1">
      <c r="A374" t="s">
        <v>17</v>
      </c>
      <c r="B374" t="s">
        <v>18</v>
      </c>
      <c r="C374" t="s">
        <v>994</v>
      </c>
      <c r="D374" t="s">
        <v>21</v>
      </c>
      <c r="E374" s="1">
        <v>1083.32</v>
      </c>
      <c r="F374" s="1">
        <v>887.97</v>
      </c>
      <c r="G374" t="s">
        <v>995</v>
      </c>
      <c r="H374" s="1">
        <v>887.97</v>
      </c>
      <c r="I374" t="s">
        <v>996</v>
      </c>
      <c r="J374" t="s">
        <v>985</v>
      </c>
      <c r="K374">
        <f t="shared" si="10"/>
        <v>10</v>
      </c>
      <c r="L374">
        <f t="shared" si="11"/>
        <v>8879.7</v>
      </c>
    </row>
    <row r="375" spans="1:12" ht="19.5" customHeight="1">
      <c r="A375" t="s">
        <v>17</v>
      </c>
      <c r="B375" t="s">
        <v>18</v>
      </c>
      <c r="C375" t="s">
        <v>997</v>
      </c>
      <c r="D375" t="s">
        <v>21</v>
      </c>
      <c r="E375" s="1">
        <v>655.73</v>
      </c>
      <c r="F375" s="1">
        <v>537.48</v>
      </c>
      <c r="G375" t="s">
        <v>995</v>
      </c>
      <c r="H375" s="1">
        <v>537.48</v>
      </c>
      <c r="I375" t="s">
        <v>998</v>
      </c>
      <c r="J375" t="s">
        <v>985</v>
      </c>
      <c r="K375">
        <f t="shared" si="10"/>
        <v>10</v>
      </c>
      <c r="L375">
        <f t="shared" si="11"/>
        <v>5374.8</v>
      </c>
    </row>
    <row r="376" spans="1:12" ht="19.5" customHeight="1">
      <c r="A376" t="s">
        <v>17</v>
      </c>
      <c r="B376" t="s">
        <v>18</v>
      </c>
      <c r="C376" t="s">
        <v>999</v>
      </c>
      <c r="D376" t="s">
        <v>21</v>
      </c>
      <c r="E376" s="1">
        <v>514.31</v>
      </c>
      <c r="F376" s="1">
        <v>421.57</v>
      </c>
      <c r="G376" t="s">
        <v>995</v>
      </c>
      <c r="H376" s="1">
        <v>421.57</v>
      </c>
      <c r="I376" t="s">
        <v>1000</v>
      </c>
      <c r="J376" t="s">
        <v>985</v>
      </c>
      <c r="K376">
        <f t="shared" si="10"/>
        <v>10</v>
      </c>
      <c r="L376">
        <f t="shared" si="11"/>
        <v>4215.7</v>
      </c>
    </row>
    <row r="377" spans="1:12" ht="19.5" customHeight="1">
      <c r="A377" t="s">
        <v>17</v>
      </c>
      <c r="B377" t="s">
        <v>18</v>
      </c>
      <c r="C377" t="s">
        <v>1001</v>
      </c>
      <c r="D377" t="s">
        <v>21</v>
      </c>
      <c r="E377" s="1">
        <v>444.52</v>
      </c>
      <c r="F377" s="1">
        <v>364.36</v>
      </c>
      <c r="G377" t="s">
        <v>995</v>
      </c>
      <c r="H377" s="1">
        <v>364.36</v>
      </c>
      <c r="I377" t="s">
        <v>1002</v>
      </c>
      <c r="J377" t="s">
        <v>985</v>
      </c>
      <c r="K377">
        <f t="shared" si="10"/>
        <v>10</v>
      </c>
      <c r="L377">
        <f t="shared" si="11"/>
        <v>3643.6000000000004</v>
      </c>
    </row>
    <row r="378" spans="1:12" ht="19.5" customHeight="1">
      <c r="A378" t="s">
        <v>17</v>
      </c>
      <c r="B378" t="s">
        <v>18</v>
      </c>
      <c r="C378" t="s">
        <v>1003</v>
      </c>
      <c r="D378" t="s">
        <v>21</v>
      </c>
      <c r="E378" s="1">
        <v>334.44</v>
      </c>
      <c r="F378" s="1">
        <v>274.13</v>
      </c>
      <c r="G378" t="s">
        <v>995</v>
      </c>
      <c r="H378" s="1">
        <v>274.13</v>
      </c>
      <c r="I378" t="s">
        <v>1004</v>
      </c>
      <c r="J378" t="s">
        <v>985</v>
      </c>
      <c r="K378">
        <f t="shared" si="10"/>
        <v>10</v>
      </c>
      <c r="L378">
        <f t="shared" si="11"/>
        <v>2741.3</v>
      </c>
    </row>
    <row r="379" spans="1:12" ht="19.5" customHeight="1">
      <c r="A379" t="s">
        <v>17</v>
      </c>
      <c r="B379" t="s">
        <v>18</v>
      </c>
      <c r="C379" t="s">
        <v>1005</v>
      </c>
      <c r="D379" t="s">
        <v>21</v>
      </c>
      <c r="E379" s="1">
        <v>250.37</v>
      </c>
      <c r="F379" s="1">
        <v>205.22</v>
      </c>
      <c r="G379" t="s">
        <v>995</v>
      </c>
      <c r="H379" s="1">
        <v>205.22</v>
      </c>
      <c r="I379" t="s">
        <v>1006</v>
      </c>
      <c r="J379" t="s">
        <v>985</v>
      </c>
      <c r="K379">
        <f t="shared" si="10"/>
        <v>10</v>
      </c>
      <c r="L379">
        <f t="shared" si="11"/>
        <v>2052.2</v>
      </c>
    </row>
    <row r="380" spans="1:12" ht="19.5" customHeight="1">
      <c r="A380" t="s">
        <v>33</v>
      </c>
      <c r="B380" t="s">
        <v>34</v>
      </c>
      <c r="C380" t="s">
        <v>1007</v>
      </c>
      <c r="D380" t="s">
        <v>57</v>
      </c>
      <c r="E380" s="1">
        <v>542.12</v>
      </c>
      <c r="F380" s="1">
        <v>444.36</v>
      </c>
      <c r="G380" t="s">
        <v>939</v>
      </c>
      <c r="H380" s="1">
        <v>444.36</v>
      </c>
      <c r="I380" t="s">
        <v>1008</v>
      </c>
      <c r="J380" t="s">
        <v>985</v>
      </c>
      <c r="K380">
        <f t="shared" si="10"/>
        <v>7</v>
      </c>
      <c r="L380">
        <f t="shared" si="11"/>
        <v>3110.52</v>
      </c>
    </row>
    <row r="381" spans="1:12" ht="19.5" customHeight="1">
      <c r="A381" t="s">
        <v>39</v>
      </c>
      <c r="B381" t="s">
        <v>34</v>
      </c>
      <c r="C381" t="s">
        <v>1009</v>
      </c>
      <c r="D381" t="s">
        <v>153</v>
      </c>
      <c r="E381" s="1">
        <v>17.95</v>
      </c>
      <c r="F381" s="1">
        <v>16.32</v>
      </c>
      <c r="G381" t="s">
        <v>42</v>
      </c>
      <c r="H381" s="1">
        <v>16.32</v>
      </c>
      <c r="I381" t="s">
        <v>1010</v>
      </c>
      <c r="J381" t="s">
        <v>985</v>
      </c>
      <c r="K381">
        <f t="shared" si="10"/>
        <v>67</v>
      </c>
      <c r="L381">
        <f t="shared" si="11"/>
        <v>1093.44</v>
      </c>
    </row>
    <row r="382" spans="1:12" ht="19.5" customHeight="1">
      <c r="A382" t="s">
        <v>39</v>
      </c>
      <c r="B382" t="s">
        <v>34</v>
      </c>
      <c r="C382" t="s">
        <v>1011</v>
      </c>
      <c r="D382" t="s">
        <v>153</v>
      </c>
      <c r="E382" s="1">
        <v>1298.54</v>
      </c>
      <c r="F382" s="1">
        <v>1180.49</v>
      </c>
      <c r="G382" t="s">
        <v>960</v>
      </c>
      <c r="H382" s="1">
        <v>1180.49</v>
      </c>
      <c r="I382" t="s">
        <v>1010</v>
      </c>
      <c r="J382" t="s">
        <v>985</v>
      </c>
      <c r="K382">
        <f t="shared" si="10"/>
        <v>5</v>
      </c>
      <c r="L382">
        <f t="shared" si="11"/>
        <v>5902.45</v>
      </c>
    </row>
    <row r="383" spans="1:12" ht="19.5" customHeight="1">
      <c r="A383" t="s">
        <v>39</v>
      </c>
      <c r="B383" t="s">
        <v>34</v>
      </c>
      <c r="C383" t="s">
        <v>1012</v>
      </c>
      <c r="D383" t="s">
        <v>521</v>
      </c>
      <c r="E383" s="1">
        <v>342.22</v>
      </c>
      <c r="F383" s="1">
        <v>311.11</v>
      </c>
      <c r="G383" t="s">
        <v>960</v>
      </c>
      <c r="H383" s="1">
        <v>311.11</v>
      </c>
      <c r="I383" t="s">
        <v>1013</v>
      </c>
      <c r="J383" t="s">
        <v>985</v>
      </c>
      <c r="K383">
        <f t="shared" si="10"/>
        <v>5</v>
      </c>
      <c r="L383">
        <f t="shared" si="11"/>
        <v>1555.5500000000002</v>
      </c>
    </row>
    <row r="384" spans="1:12" ht="19.5" customHeight="1">
      <c r="A384" t="s">
        <v>1014</v>
      </c>
      <c r="B384" t="s">
        <v>1015</v>
      </c>
      <c r="C384" t="s">
        <v>1016</v>
      </c>
      <c r="D384" t="s">
        <v>1017</v>
      </c>
      <c r="E384" s="1">
        <v>224.85</v>
      </c>
      <c r="F384" s="1">
        <v>184.3</v>
      </c>
      <c r="G384" t="s">
        <v>1018</v>
      </c>
      <c r="H384" s="1">
        <v>184.3</v>
      </c>
      <c r="I384" t="s">
        <v>1019</v>
      </c>
      <c r="J384" t="s">
        <v>985</v>
      </c>
      <c r="K384">
        <f t="shared" si="10"/>
        <v>-2</v>
      </c>
      <c r="L384">
        <f t="shared" si="11"/>
        <v>-368.6</v>
      </c>
    </row>
    <row r="385" spans="1:12" ht="19.5" customHeight="1">
      <c r="A385" t="s">
        <v>665</v>
      </c>
      <c r="B385" t="s">
        <v>666</v>
      </c>
      <c r="C385" t="s">
        <v>1020</v>
      </c>
      <c r="D385" t="s">
        <v>521</v>
      </c>
      <c r="E385" s="1">
        <v>640.5</v>
      </c>
      <c r="F385" s="1">
        <v>525</v>
      </c>
      <c r="G385" t="s">
        <v>1021</v>
      </c>
      <c r="H385" s="1">
        <v>525</v>
      </c>
      <c r="I385" t="s">
        <v>1022</v>
      </c>
      <c r="J385" t="s">
        <v>985</v>
      </c>
      <c r="K385">
        <f t="shared" si="10"/>
        <v>-3</v>
      </c>
      <c r="L385">
        <f t="shared" si="11"/>
        <v>-1575</v>
      </c>
    </row>
    <row r="386" spans="1:12" ht="19.5" customHeight="1">
      <c r="A386" t="s">
        <v>671</v>
      </c>
      <c r="B386" t="s">
        <v>672</v>
      </c>
      <c r="C386" t="s">
        <v>1023</v>
      </c>
      <c r="D386" t="s">
        <v>1017</v>
      </c>
      <c r="E386" s="1">
        <v>257.66</v>
      </c>
      <c r="F386" s="1">
        <v>211.2</v>
      </c>
      <c r="G386" t="s">
        <v>1018</v>
      </c>
      <c r="H386" s="1">
        <v>211.2</v>
      </c>
      <c r="I386" t="s">
        <v>1024</v>
      </c>
      <c r="J386" t="s">
        <v>985</v>
      </c>
      <c r="K386">
        <f t="shared" si="10"/>
        <v>-2</v>
      </c>
      <c r="L386">
        <f t="shared" si="11"/>
        <v>-422.4</v>
      </c>
    </row>
    <row r="387" spans="1:12" ht="19.5" customHeight="1">
      <c r="A387" t="s">
        <v>671</v>
      </c>
      <c r="B387" t="s">
        <v>672</v>
      </c>
      <c r="C387" t="s">
        <v>1025</v>
      </c>
      <c r="D387" t="s">
        <v>1017</v>
      </c>
      <c r="E387" s="1">
        <v>3952.8</v>
      </c>
      <c r="F387" s="1">
        <v>3240</v>
      </c>
      <c r="G387" t="s">
        <v>1018</v>
      </c>
      <c r="H387" s="1">
        <v>3240</v>
      </c>
      <c r="I387" t="s">
        <v>1026</v>
      </c>
      <c r="J387" t="s">
        <v>985</v>
      </c>
      <c r="K387">
        <f aca="true" t="shared" si="12" ref="K387:K450">J387-G387</f>
        <v>-2</v>
      </c>
      <c r="L387">
        <f aca="true" t="shared" si="13" ref="L387:L450">K387*H387</f>
        <v>-6480</v>
      </c>
    </row>
    <row r="388" spans="1:12" ht="19.5" customHeight="1">
      <c r="A388" t="s">
        <v>671</v>
      </c>
      <c r="B388" t="s">
        <v>672</v>
      </c>
      <c r="C388" t="s">
        <v>1027</v>
      </c>
      <c r="D388" t="s">
        <v>1017</v>
      </c>
      <c r="E388" s="1">
        <v>80.07</v>
      </c>
      <c r="F388" s="1">
        <v>65.63</v>
      </c>
      <c r="G388" t="s">
        <v>1018</v>
      </c>
      <c r="H388" s="1">
        <v>65.63</v>
      </c>
      <c r="I388" t="s">
        <v>1028</v>
      </c>
      <c r="J388" t="s">
        <v>985</v>
      </c>
      <c r="K388">
        <f t="shared" si="12"/>
        <v>-2</v>
      </c>
      <c r="L388">
        <f t="shared" si="13"/>
        <v>-131.26</v>
      </c>
    </row>
    <row r="389" spans="1:12" ht="19.5" customHeight="1">
      <c r="A389" t="s">
        <v>671</v>
      </c>
      <c r="B389" t="s">
        <v>672</v>
      </c>
      <c r="C389" t="s">
        <v>1029</v>
      </c>
      <c r="D389" t="s">
        <v>1017</v>
      </c>
      <c r="E389" s="1">
        <v>2069.73</v>
      </c>
      <c r="F389" s="1">
        <v>1696.5</v>
      </c>
      <c r="G389" t="s">
        <v>1018</v>
      </c>
      <c r="H389" s="1">
        <v>1696.5</v>
      </c>
      <c r="I389" t="s">
        <v>1030</v>
      </c>
      <c r="J389" t="s">
        <v>985</v>
      </c>
      <c r="K389">
        <f t="shared" si="12"/>
        <v>-2</v>
      </c>
      <c r="L389">
        <f t="shared" si="13"/>
        <v>-3393</v>
      </c>
    </row>
    <row r="390" spans="1:12" ht="19.5" customHeight="1">
      <c r="A390" t="s">
        <v>679</v>
      </c>
      <c r="B390" t="s">
        <v>680</v>
      </c>
      <c r="C390" t="s">
        <v>1031</v>
      </c>
      <c r="D390" t="s">
        <v>42</v>
      </c>
      <c r="E390" s="1">
        <v>98.55</v>
      </c>
      <c r="F390" s="1">
        <v>80.78</v>
      </c>
      <c r="G390" t="s">
        <v>1032</v>
      </c>
      <c r="H390" s="1">
        <v>80.78</v>
      </c>
      <c r="I390" t="s">
        <v>677</v>
      </c>
      <c r="J390" t="s">
        <v>985</v>
      </c>
      <c r="K390">
        <f t="shared" si="12"/>
        <v>-4</v>
      </c>
      <c r="L390">
        <f t="shared" si="13"/>
        <v>-323.12</v>
      </c>
    </row>
    <row r="391" spans="1:12" ht="19.5" customHeight="1">
      <c r="A391" t="s">
        <v>54</v>
      </c>
      <c r="B391" t="s">
        <v>55</v>
      </c>
      <c r="C391" t="s">
        <v>1033</v>
      </c>
      <c r="D391" t="s">
        <v>521</v>
      </c>
      <c r="E391" s="1">
        <v>1106.15</v>
      </c>
      <c r="F391" s="1">
        <v>908.71</v>
      </c>
      <c r="G391" t="s">
        <v>1021</v>
      </c>
      <c r="H391" s="1">
        <v>908.71</v>
      </c>
      <c r="I391" t="s">
        <v>1034</v>
      </c>
      <c r="J391" t="s">
        <v>985</v>
      </c>
      <c r="K391">
        <f t="shared" si="12"/>
        <v>-3</v>
      </c>
      <c r="L391">
        <f t="shared" si="13"/>
        <v>-2726.13</v>
      </c>
    </row>
    <row r="392" spans="1:12" ht="19.5" customHeight="1">
      <c r="A392" t="s">
        <v>79</v>
      </c>
      <c r="B392" t="s">
        <v>80</v>
      </c>
      <c r="C392" t="s">
        <v>1035</v>
      </c>
      <c r="D392" t="s">
        <v>506</v>
      </c>
      <c r="E392" s="1">
        <v>16.8</v>
      </c>
      <c r="F392" s="1">
        <v>13.77</v>
      </c>
      <c r="G392" t="s">
        <v>1036</v>
      </c>
      <c r="H392" s="1">
        <v>13.77</v>
      </c>
      <c r="I392" t="s">
        <v>1037</v>
      </c>
      <c r="J392" t="s">
        <v>985</v>
      </c>
      <c r="K392">
        <f t="shared" si="12"/>
        <v>-1</v>
      </c>
      <c r="L392">
        <f t="shared" si="13"/>
        <v>-13.77</v>
      </c>
    </row>
    <row r="393" spans="1:12" ht="19.5" customHeight="1">
      <c r="A393" t="s">
        <v>86</v>
      </c>
      <c r="B393" t="s">
        <v>87</v>
      </c>
      <c r="C393" t="s">
        <v>1038</v>
      </c>
      <c r="D393" t="s">
        <v>512</v>
      </c>
      <c r="E393" s="1">
        <v>549.2</v>
      </c>
      <c r="F393" s="1">
        <v>450.16</v>
      </c>
      <c r="G393" t="s">
        <v>1039</v>
      </c>
      <c r="H393" s="1">
        <v>450.16</v>
      </c>
      <c r="I393" t="s">
        <v>1040</v>
      </c>
      <c r="J393" t="s">
        <v>985</v>
      </c>
      <c r="K393">
        <f t="shared" si="12"/>
        <v>-5</v>
      </c>
      <c r="L393">
        <f t="shared" si="13"/>
        <v>-2250.8</v>
      </c>
    </row>
    <row r="394" spans="1:12" ht="19.5" customHeight="1">
      <c r="A394" t="s">
        <v>1041</v>
      </c>
      <c r="B394" t="s">
        <v>1042</v>
      </c>
      <c r="C394" t="s">
        <v>1043</v>
      </c>
      <c r="D394" t="s">
        <v>497</v>
      </c>
      <c r="E394" s="1">
        <v>1531.1</v>
      </c>
      <c r="F394" s="1">
        <v>1255</v>
      </c>
      <c r="G394" t="s">
        <v>985</v>
      </c>
      <c r="H394" s="1">
        <v>1255</v>
      </c>
      <c r="I394" t="s">
        <v>1044</v>
      </c>
      <c r="J394" t="s">
        <v>985</v>
      </c>
      <c r="K394">
        <f t="shared" si="12"/>
        <v>0</v>
      </c>
      <c r="L394">
        <f t="shared" si="13"/>
        <v>0</v>
      </c>
    </row>
    <row r="395" spans="1:12" ht="19.5" customHeight="1">
      <c r="A395" t="s">
        <v>90</v>
      </c>
      <c r="B395" t="s">
        <v>91</v>
      </c>
      <c r="C395" t="s">
        <v>1045</v>
      </c>
      <c r="D395" t="s">
        <v>512</v>
      </c>
      <c r="E395" s="1">
        <v>705.7</v>
      </c>
      <c r="F395" s="1">
        <v>705.7</v>
      </c>
      <c r="G395" t="s">
        <v>1039</v>
      </c>
      <c r="H395" s="1">
        <v>705.7</v>
      </c>
      <c r="I395" t="s">
        <v>1046</v>
      </c>
      <c r="J395" t="s">
        <v>985</v>
      </c>
      <c r="K395">
        <f t="shared" si="12"/>
        <v>-5</v>
      </c>
      <c r="L395">
        <f t="shared" si="13"/>
        <v>-3528.5</v>
      </c>
    </row>
    <row r="396" spans="1:12" ht="19.5" customHeight="1">
      <c r="A396" t="s">
        <v>873</v>
      </c>
      <c r="B396" t="s">
        <v>874</v>
      </c>
      <c r="C396" t="s">
        <v>1047</v>
      </c>
      <c r="D396" t="s">
        <v>412</v>
      </c>
      <c r="E396" s="1">
        <v>-792.9</v>
      </c>
      <c r="F396" s="1">
        <v>-792.9</v>
      </c>
      <c r="G396" t="s">
        <v>969</v>
      </c>
      <c r="H396" s="1">
        <v>-792.9</v>
      </c>
      <c r="I396" t="s">
        <v>1048</v>
      </c>
      <c r="J396" t="s">
        <v>985</v>
      </c>
      <c r="K396">
        <f t="shared" si="12"/>
        <v>8</v>
      </c>
      <c r="L396">
        <f t="shared" si="13"/>
        <v>-6343.2</v>
      </c>
    </row>
    <row r="397" spans="1:12" ht="19.5" customHeight="1">
      <c r="A397" t="s">
        <v>873</v>
      </c>
      <c r="B397" t="s">
        <v>874</v>
      </c>
      <c r="C397" t="s">
        <v>1049</v>
      </c>
      <c r="D397" t="s">
        <v>525</v>
      </c>
      <c r="E397" s="1">
        <v>9153.92</v>
      </c>
      <c r="F397" s="1">
        <v>9153.92</v>
      </c>
      <c r="G397" t="s">
        <v>1050</v>
      </c>
      <c r="H397" s="1">
        <v>9153.92</v>
      </c>
      <c r="I397" t="s">
        <v>1048</v>
      </c>
      <c r="J397" t="s">
        <v>985</v>
      </c>
      <c r="K397">
        <f t="shared" si="12"/>
        <v>4</v>
      </c>
      <c r="L397">
        <f t="shared" si="13"/>
        <v>36615.68</v>
      </c>
    </row>
    <row r="398" spans="1:12" ht="19.5" customHeight="1">
      <c r="A398" t="s">
        <v>110</v>
      </c>
      <c r="B398" t="s">
        <v>111</v>
      </c>
      <c r="C398" t="s">
        <v>1051</v>
      </c>
      <c r="D398" t="s">
        <v>497</v>
      </c>
      <c r="E398" s="1">
        <v>786.3</v>
      </c>
      <c r="F398" s="1">
        <v>756.06</v>
      </c>
      <c r="G398" t="s">
        <v>985</v>
      </c>
      <c r="H398" s="1">
        <v>756.06</v>
      </c>
      <c r="I398" t="s">
        <v>1052</v>
      </c>
      <c r="J398" t="s">
        <v>985</v>
      </c>
      <c r="K398">
        <f t="shared" si="12"/>
        <v>0</v>
      </c>
      <c r="L398">
        <f t="shared" si="13"/>
        <v>0</v>
      </c>
    </row>
    <row r="399" spans="1:12" ht="19.5" customHeight="1">
      <c r="A399" t="s">
        <v>110</v>
      </c>
      <c r="B399" t="s">
        <v>111</v>
      </c>
      <c r="C399" t="s">
        <v>1053</v>
      </c>
      <c r="D399" t="s">
        <v>497</v>
      </c>
      <c r="E399" s="1">
        <v>2501.03</v>
      </c>
      <c r="F399" s="1">
        <v>2404.84</v>
      </c>
      <c r="G399" t="s">
        <v>985</v>
      </c>
      <c r="H399" s="1">
        <v>2404.84</v>
      </c>
      <c r="I399" t="s">
        <v>1054</v>
      </c>
      <c r="J399" t="s">
        <v>985</v>
      </c>
      <c r="K399">
        <f t="shared" si="12"/>
        <v>0</v>
      </c>
      <c r="L399">
        <f t="shared" si="13"/>
        <v>0</v>
      </c>
    </row>
    <row r="400" spans="1:12" ht="19.5" customHeight="1">
      <c r="A400" t="s">
        <v>110</v>
      </c>
      <c r="B400" t="s">
        <v>111</v>
      </c>
      <c r="C400" t="s">
        <v>1055</v>
      </c>
      <c r="D400" t="s">
        <v>497</v>
      </c>
      <c r="E400" s="1">
        <v>488.85</v>
      </c>
      <c r="F400" s="1">
        <v>400.7</v>
      </c>
      <c r="G400" t="s">
        <v>985</v>
      </c>
      <c r="H400" s="1">
        <v>400.7</v>
      </c>
      <c r="I400" t="s">
        <v>1056</v>
      </c>
      <c r="J400" t="s">
        <v>985</v>
      </c>
      <c r="K400">
        <f t="shared" si="12"/>
        <v>0</v>
      </c>
      <c r="L400">
        <f t="shared" si="13"/>
        <v>0</v>
      </c>
    </row>
    <row r="401" spans="1:12" ht="19.5" customHeight="1">
      <c r="A401" t="s">
        <v>110</v>
      </c>
      <c r="B401" t="s">
        <v>111</v>
      </c>
      <c r="C401" t="s">
        <v>1057</v>
      </c>
      <c r="D401" t="s">
        <v>506</v>
      </c>
      <c r="E401" s="1">
        <v>62.72</v>
      </c>
      <c r="F401" s="1">
        <v>60.31</v>
      </c>
      <c r="G401" t="s">
        <v>1036</v>
      </c>
      <c r="H401" s="1">
        <v>60.31</v>
      </c>
      <c r="I401" t="s">
        <v>1058</v>
      </c>
      <c r="J401" t="s">
        <v>985</v>
      </c>
      <c r="K401">
        <f t="shared" si="12"/>
        <v>-1</v>
      </c>
      <c r="L401">
        <f t="shared" si="13"/>
        <v>-60.31</v>
      </c>
    </row>
    <row r="402" spans="1:12" ht="19.5" customHeight="1">
      <c r="A402" t="s">
        <v>1059</v>
      </c>
      <c r="B402" t="s">
        <v>1060</v>
      </c>
      <c r="C402" t="s">
        <v>1061</v>
      </c>
      <c r="D402" t="s">
        <v>499</v>
      </c>
      <c r="E402" s="1">
        <v>244</v>
      </c>
      <c r="F402" s="1">
        <v>200</v>
      </c>
      <c r="G402" t="s">
        <v>1062</v>
      </c>
      <c r="H402" s="1">
        <v>200</v>
      </c>
      <c r="I402" t="s">
        <v>1063</v>
      </c>
      <c r="J402" t="s">
        <v>985</v>
      </c>
      <c r="K402">
        <f t="shared" si="12"/>
        <v>1</v>
      </c>
      <c r="L402">
        <f t="shared" si="13"/>
        <v>200</v>
      </c>
    </row>
    <row r="403" spans="1:12" ht="19.5" customHeight="1">
      <c r="A403" t="s">
        <v>733</v>
      </c>
      <c r="B403" t="s">
        <v>734</v>
      </c>
      <c r="C403" t="s">
        <v>1064</v>
      </c>
      <c r="D403" t="s">
        <v>512</v>
      </c>
      <c r="E403" s="1">
        <v>439.4</v>
      </c>
      <c r="F403" s="1">
        <v>360.16</v>
      </c>
      <c r="G403" t="s">
        <v>1039</v>
      </c>
      <c r="H403" s="1">
        <v>360.16</v>
      </c>
      <c r="I403" t="s">
        <v>1065</v>
      </c>
      <c r="J403" t="s">
        <v>985</v>
      </c>
      <c r="K403">
        <f t="shared" si="12"/>
        <v>-5</v>
      </c>
      <c r="L403">
        <f t="shared" si="13"/>
        <v>-1800.8000000000002</v>
      </c>
    </row>
    <row r="404" spans="1:12" ht="19.5" customHeight="1">
      <c r="A404" t="s">
        <v>145</v>
      </c>
      <c r="B404" t="s">
        <v>146</v>
      </c>
      <c r="C404" t="s">
        <v>1066</v>
      </c>
      <c r="D404" t="s">
        <v>512</v>
      </c>
      <c r="E404" s="1">
        <v>92.31</v>
      </c>
      <c r="F404" s="1">
        <v>75.66</v>
      </c>
      <c r="G404" t="s">
        <v>1039</v>
      </c>
      <c r="H404" s="1">
        <v>75.66</v>
      </c>
      <c r="I404" t="s">
        <v>1067</v>
      </c>
      <c r="J404" t="s">
        <v>985</v>
      </c>
      <c r="K404">
        <f t="shared" si="12"/>
        <v>-5</v>
      </c>
      <c r="L404">
        <f t="shared" si="13"/>
        <v>-378.29999999999995</v>
      </c>
    </row>
    <row r="405" spans="1:12" ht="19.5" customHeight="1">
      <c r="A405" t="s">
        <v>145</v>
      </c>
      <c r="B405" t="s">
        <v>146</v>
      </c>
      <c r="C405" t="s">
        <v>1068</v>
      </c>
      <c r="D405" t="s">
        <v>512</v>
      </c>
      <c r="E405" s="1">
        <v>108.54</v>
      </c>
      <c r="F405" s="1">
        <v>88.97</v>
      </c>
      <c r="G405" t="s">
        <v>1039</v>
      </c>
      <c r="H405" s="1">
        <v>88.97</v>
      </c>
      <c r="I405" t="s">
        <v>1069</v>
      </c>
      <c r="J405" t="s">
        <v>985</v>
      </c>
      <c r="K405">
        <f t="shared" si="12"/>
        <v>-5</v>
      </c>
      <c r="L405">
        <f t="shared" si="13"/>
        <v>-444.85</v>
      </c>
    </row>
    <row r="406" spans="1:12" ht="19.5" customHeight="1">
      <c r="A406" t="s">
        <v>155</v>
      </c>
      <c r="B406" t="s">
        <v>156</v>
      </c>
      <c r="C406" t="s">
        <v>1070</v>
      </c>
      <c r="D406" t="s">
        <v>525</v>
      </c>
      <c r="E406" s="1">
        <v>1984.83</v>
      </c>
      <c r="F406" s="1">
        <v>1626.91</v>
      </c>
      <c r="G406" t="s">
        <v>1050</v>
      </c>
      <c r="H406" s="1">
        <v>1626.91</v>
      </c>
      <c r="I406" t="s">
        <v>1071</v>
      </c>
      <c r="J406" t="s">
        <v>985</v>
      </c>
      <c r="K406">
        <f t="shared" si="12"/>
        <v>4</v>
      </c>
      <c r="L406">
        <f t="shared" si="13"/>
        <v>6507.64</v>
      </c>
    </row>
    <row r="407" spans="1:12" ht="19.5" customHeight="1">
      <c r="A407" t="s">
        <v>1072</v>
      </c>
      <c r="B407" t="s">
        <v>1073</v>
      </c>
      <c r="C407" t="s">
        <v>1074</v>
      </c>
      <c r="D407" t="s">
        <v>512</v>
      </c>
      <c r="E407" s="1">
        <v>75.14</v>
      </c>
      <c r="F407" s="1">
        <v>61.59</v>
      </c>
      <c r="G407" t="s">
        <v>1039</v>
      </c>
      <c r="H407" s="1">
        <v>61.59</v>
      </c>
      <c r="I407" t="s">
        <v>1075</v>
      </c>
      <c r="J407" t="s">
        <v>985</v>
      </c>
      <c r="K407">
        <f t="shared" si="12"/>
        <v>-5</v>
      </c>
      <c r="L407">
        <f t="shared" si="13"/>
        <v>-307.95000000000005</v>
      </c>
    </row>
    <row r="408" spans="1:12" ht="19.5" customHeight="1">
      <c r="A408" t="s">
        <v>1076</v>
      </c>
      <c r="B408" t="s">
        <v>1077</v>
      </c>
      <c r="C408" t="s">
        <v>1078</v>
      </c>
      <c r="D408" t="s">
        <v>502</v>
      </c>
      <c r="E408" s="1">
        <v>26.38</v>
      </c>
      <c r="F408" s="1">
        <v>24.16</v>
      </c>
      <c r="G408" t="s">
        <v>1032</v>
      </c>
      <c r="H408" s="1">
        <v>24.16</v>
      </c>
      <c r="I408" t="s">
        <v>1079</v>
      </c>
      <c r="J408" t="s">
        <v>985</v>
      </c>
      <c r="K408">
        <f t="shared" si="12"/>
        <v>-4</v>
      </c>
      <c r="L408">
        <f t="shared" si="13"/>
        <v>-96.64</v>
      </c>
    </row>
    <row r="409" spans="1:12" ht="19.5" customHeight="1">
      <c r="A409" t="s">
        <v>302</v>
      </c>
      <c r="B409" t="s">
        <v>303</v>
      </c>
      <c r="C409" t="s">
        <v>1080</v>
      </c>
      <c r="D409" t="s">
        <v>521</v>
      </c>
      <c r="E409" s="1">
        <v>1725.34</v>
      </c>
      <c r="F409" s="1">
        <v>1582.27</v>
      </c>
      <c r="G409" t="s">
        <v>1021</v>
      </c>
      <c r="H409" s="1">
        <v>1582.27</v>
      </c>
      <c r="I409" t="s">
        <v>1081</v>
      </c>
      <c r="J409" t="s">
        <v>985</v>
      </c>
      <c r="K409">
        <f t="shared" si="12"/>
        <v>-3</v>
      </c>
      <c r="L409">
        <f t="shared" si="13"/>
        <v>-4746.8099999999995</v>
      </c>
    </row>
    <row r="410" spans="1:12" ht="19.5" customHeight="1">
      <c r="A410" t="s">
        <v>302</v>
      </c>
      <c r="B410" t="s">
        <v>303</v>
      </c>
      <c r="C410" t="s">
        <v>1082</v>
      </c>
      <c r="D410" t="s">
        <v>521</v>
      </c>
      <c r="E410" s="1">
        <v>3698.39</v>
      </c>
      <c r="F410" s="1">
        <v>3412.71</v>
      </c>
      <c r="G410" t="s">
        <v>1021</v>
      </c>
      <c r="H410" s="1">
        <v>3412.71</v>
      </c>
      <c r="I410" t="s">
        <v>1083</v>
      </c>
      <c r="J410" t="s">
        <v>985</v>
      </c>
      <c r="K410">
        <f t="shared" si="12"/>
        <v>-3</v>
      </c>
      <c r="L410">
        <f t="shared" si="13"/>
        <v>-10238.130000000001</v>
      </c>
    </row>
    <row r="411" spans="1:12" ht="19.5" customHeight="1">
      <c r="A411" t="s">
        <v>1084</v>
      </c>
      <c r="B411" t="s">
        <v>1085</v>
      </c>
      <c r="C411" t="s">
        <v>1086</v>
      </c>
      <c r="D411" t="s">
        <v>521</v>
      </c>
      <c r="E411" s="1">
        <v>649.04</v>
      </c>
      <c r="F411" s="1">
        <v>532</v>
      </c>
      <c r="G411" t="s">
        <v>1021</v>
      </c>
      <c r="H411" s="1">
        <v>532</v>
      </c>
      <c r="I411" t="s">
        <v>1087</v>
      </c>
      <c r="J411" t="s">
        <v>985</v>
      </c>
      <c r="K411">
        <f t="shared" si="12"/>
        <v>-3</v>
      </c>
      <c r="L411">
        <f t="shared" si="13"/>
        <v>-1596</v>
      </c>
    </row>
    <row r="412" spans="1:12" ht="19.5" customHeight="1">
      <c r="A412" t="s">
        <v>191</v>
      </c>
      <c r="B412" t="s">
        <v>192</v>
      </c>
      <c r="C412" t="s">
        <v>1088</v>
      </c>
      <c r="D412" t="s">
        <v>497</v>
      </c>
      <c r="E412" s="1">
        <v>12.81</v>
      </c>
      <c r="F412" s="1">
        <v>10.5</v>
      </c>
      <c r="G412" t="s">
        <v>985</v>
      </c>
      <c r="H412" s="1">
        <v>10.5</v>
      </c>
      <c r="I412" t="s">
        <v>1089</v>
      </c>
      <c r="J412" t="s">
        <v>985</v>
      </c>
      <c r="K412">
        <f t="shared" si="12"/>
        <v>0</v>
      </c>
      <c r="L412">
        <f t="shared" si="13"/>
        <v>0</v>
      </c>
    </row>
    <row r="413" spans="1:12" ht="19.5" customHeight="1">
      <c r="A413" t="s">
        <v>191</v>
      </c>
      <c r="B413" t="s">
        <v>192</v>
      </c>
      <c r="C413" t="s">
        <v>1090</v>
      </c>
      <c r="D413" t="s">
        <v>497</v>
      </c>
      <c r="E413" s="1">
        <v>111.64</v>
      </c>
      <c r="F413" s="1">
        <v>91.51</v>
      </c>
      <c r="G413" t="s">
        <v>985</v>
      </c>
      <c r="H413" s="1">
        <v>91.51</v>
      </c>
      <c r="I413" t="s">
        <v>1091</v>
      </c>
      <c r="J413" t="s">
        <v>985</v>
      </c>
      <c r="K413">
        <f t="shared" si="12"/>
        <v>0</v>
      </c>
      <c r="L413">
        <f t="shared" si="13"/>
        <v>0</v>
      </c>
    </row>
    <row r="414" spans="1:12" ht="19.5" customHeight="1">
      <c r="A414" t="s">
        <v>309</v>
      </c>
      <c r="B414" t="s">
        <v>310</v>
      </c>
      <c r="C414" t="s">
        <v>1092</v>
      </c>
      <c r="D414" t="s">
        <v>1017</v>
      </c>
      <c r="E414" s="1">
        <v>60.32</v>
      </c>
      <c r="F414" s="1">
        <v>49.44</v>
      </c>
      <c r="G414" t="s">
        <v>1018</v>
      </c>
      <c r="H414" s="1">
        <v>49.44</v>
      </c>
      <c r="I414" t="s">
        <v>1093</v>
      </c>
      <c r="J414" t="s">
        <v>985</v>
      </c>
      <c r="K414">
        <f t="shared" si="12"/>
        <v>-2</v>
      </c>
      <c r="L414">
        <f t="shared" si="13"/>
        <v>-98.88</v>
      </c>
    </row>
    <row r="415" spans="1:12" ht="19.5" customHeight="1">
      <c r="A415" t="s">
        <v>309</v>
      </c>
      <c r="B415" t="s">
        <v>310</v>
      </c>
      <c r="C415" t="s">
        <v>1094</v>
      </c>
      <c r="D415" t="s">
        <v>512</v>
      </c>
      <c r="E415" s="1">
        <v>834.08</v>
      </c>
      <c r="F415" s="1">
        <v>683.67</v>
      </c>
      <c r="G415" t="s">
        <v>1039</v>
      </c>
      <c r="H415" s="1">
        <v>683.67</v>
      </c>
      <c r="I415" t="s">
        <v>1095</v>
      </c>
      <c r="J415" t="s">
        <v>985</v>
      </c>
      <c r="K415">
        <f t="shared" si="12"/>
        <v>-5</v>
      </c>
      <c r="L415">
        <f t="shared" si="13"/>
        <v>-3418.35</v>
      </c>
    </row>
    <row r="416" spans="1:12" ht="19.5" customHeight="1">
      <c r="A416" t="s">
        <v>309</v>
      </c>
      <c r="B416" t="s">
        <v>310</v>
      </c>
      <c r="C416" t="s">
        <v>1096</v>
      </c>
      <c r="D416" t="s">
        <v>512</v>
      </c>
      <c r="E416" s="1">
        <v>1147.59</v>
      </c>
      <c r="F416" s="1">
        <v>940.65</v>
      </c>
      <c r="G416" t="s">
        <v>1039</v>
      </c>
      <c r="H416" s="1">
        <v>940.65</v>
      </c>
      <c r="I416" t="s">
        <v>1097</v>
      </c>
      <c r="J416" t="s">
        <v>985</v>
      </c>
      <c r="K416">
        <f t="shared" si="12"/>
        <v>-5</v>
      </c>
      <c r="L416">
        <f t="shared" si="13"/>
        <v>-4703.25</v>
      </c>
    </row>
    <row r="417" spans="1:12" ht="19.5" customHeight="1">
      <c r="A417" t="s">
        <v>309</v>
      </c>
      <c r="B417" t="s">
        <v>310</v>
      </c>
      <c r="C417" t="s">
        <v>1098</v>
      </c>
      <c r="D417" t="s">
        <v>512</v>
      </c>
      <c r="E417" s="1">
        <v>911.84</v>
      </c>
      <c r="F417" s="1">
        <v>747.41</v>
      </c>
      <c r="G417" t="s">
        <v>1039</v>
      </c>
      <c r="H417" s="1">
        <v>747.41</v>
      </c>
      <c r="I417" t="s">
        <v>1099</v>
      </c>
      <c r="J417" t="s">
        <v>985</v>
      </c>
      <c r="K417">
        <f t="shared" si="12"/>
        <v>-5</v>
      </c>
      <c r="L417">
        <f t="shared" si="13"/>
        <v>-3737.0499999999997</v>
      </c>
    </row>
    <row r="418" spans="1:12" ht="19.5" customHeight="1">
      <c r="A418" t="s">
        <v>309</v>
      </c>
      <c r="B418" t="s">
        <v>310</v>
      </c>
      <c r="C418" t="s">
        <v>1100</v>
      </c>
      <c r="D418" t="s">
        <v>512</v>
      </c>
      <c r="E418" s="1">
        <v>30.16</v>
      </c>
      <c r="F418" s="1">
        <v>24.72</v>
      </c>
      <c r="G418" t="s">
        <v>1039</v>
      </c>
      <c r="H418" s="1">
        <v>24.72</v>
      </c>
      <c r="I418" t="s">
        <v>1101</v>
      </c>
      <c r="J418" t="s">
        <v>985</v>
      </c>
      <c r="K418">
        <f t="shared" si="12"/>
        <v>-5</v>
      </c>
      <c r="L418">
        <f t="shared" si="13"/>
        <v>-123.6</v>
      </c>
    </row>
    <row r="419" spans="1:12" ht="19.5" customHeight="1">
      <c r="A419" t="s">
        <v>309</v>
      </c>
      <c r="B419" t="s">
        <v>310</v>
      </c>
      <c r="C419" t="s">
        <v>1102</v>
      </c>
      <c r="D419" t="s">
        <v>512</v>
      </c>
      <c r="E419" s="1">
        <v>1232.05</v>
      </c>
      <c r="F419" s="1">
        <v>1009.88</v>
      </c>
      <c r="G419" t="s">
        <v>1039</v>
      </c>
      <c r="H419" s="1">
        <v>1009.88</v>
      </c>
      <c r="I419" t="s">
        <v>1103</v>
      </c>
      <c r="J419" t="s">
        <v>985</v>
      </c>
      <c r="K419">
        <f t="shared" si="12"/>
        <v>-5</v>
      </c>
      <c r="L419">
        <f t="shared" si="13"/>
        <v>-5049.4</v>
      </c>
    </row>
    <row r="420" spans="1:12" ht="19.5" customHeight="1">
      <c r="A420" t="s">
        <v>309</v>
      </c>
      <c r="B420" t="s">
        <v>310</v>
      </c>
      <c r="C420" t="s">
        <v>1104</v>
      </c>
      <c r="D420" t="s">
        <v>512</v>
      </c>
      <c r="E420" s="1">
        <v>24.56</v>
      </c>
      <c r="F420" s="1">
        <v>20.13</v>
      </c>
      <c r="G420" t="s">
        <v>1039</v>
      </c>
      <c r="H420" s="1">
        <v>20.13</v>
      </c>
      <c r="I420" t="s">
        <v>1105</v>
      </c>
      <c r="J420" t="s">
        <v>985</v>
      </c>
      <c r="K420">
        <f t="shared" si="12"/>
        <v>-5</v>
      </c>
      <c r="L420">
        <f t="shared" si="13"/>
        <v>-100.64999999999999</v>
      </c>
    </row>
    <row r="421" spans="1:12" ht="19.5" customHeight="1">
      <c r="A421" t="s">
        <v>203</v>
      </c>
      <c r="B421" t="s">
        <v>204</v>
      </c>
      <c r="C421" t="s">
        <v>1106</v>
      </c>
      <c r="D421" t="s">
        <v>42</v>
      </c>
      <c r="E421" s="1">
        <v>634.35</v>
      </c>
      <c r="F421" s="1">
        <v>519.96</v>
      </c>
      <c r="G421" t="s">
        <v>1032</v>
      </c>
      <c r="H421" s="1">
        <v>519.96</v>
      </c>
      <c r="I421" t="s">
        <v>1107</v>
      </c>
      <c r="J421" t="s">
        <v>985</v>
      </c>
      <c r="K421">
        <f t="shared" si="12"/>
        <v>-4</v>
      </c>
      <c r="L421">
        <f t="shared" si="13"/>
        <v>-2079.84</v>
      </c>
    </row>
    <row r="422" spans="1:12" ht="19.5" customHeight="1">
      <c r="A422" t="s">
        <v>203</v>
      </c>
      <c r="B422" t="s">
        <v>204</v>
      </c>
      <c r="C422" t="s">
        <v>1108</v>
      </c>
      <c r="D422" t="s">
        <v>42</v>
      </c>
      <c r="E422" s="1">
        <v>941.23</v>
      </c>
      <c r="F422" s="1">
        <v>771.5</v>
      </c>
      <c r="G422" t="s">
        <v>1032</v>
      </c>
      <c r="H422" s="1">
        <v>771.5</v>
      </c>
      <c r="I422" t="s">
        <v>1109</v>
      </c>
      <c r="J422" t="s">
        <v>985</v>
      </c>
      <c r="K422">
        <f t="shared" si="12"/>
        <v>-4</v>
      </c>
      <c r="L422">
        <f t="shared" si="13"/>
        <v>-3086</v>
      </c>
    </row>
    <row r="423" spans="1:12" ht="19.5" customHeight="1">
      <c r="A423" t="s">
        <v>203</v>
      </c>
      <c r="B423" t="s">
        <v>204</v>
      </c>
      <c r="C423" t="s">
        <v>1110</v>
      </c>
      <c r="D423" t="s">
        <v>42</v>
      </c>
      <c r="E423" s="1">
        <v>1636.13</v>
      </c>
      <c r="F423" s="1">
        <v>1341.09</v>
      </c>
      <c r="G423" t="s">
        <v>1032</v>
      </c>
      <c r="H423" s="1">
        <v>1341.09</v>
      </c>
      <c r="I423" t="s">
        <v>1111</v>
      </c>
      <c r="J423" t="s">
        <v>985</v>
      </c>
      <c r="K423">
        <f t="shared" si="12"/>
        <v>-4</v>
      </c>
      <c r="L423">
        <f t="shared" si="13"/>
        <v>-5364.36</v>
      </c>
    </row>
    <row r="424" spans="1:12" ht="19.5" customHeight="1">
      <c r="A424" t="s">
        <v>343</v>
      </c>
      <c r="B424" t="s">
        <v>344</v>
      </c>
      <c r="C424" t="s">
        <v>1112</v>
      </c>
      <c r="D424" t="s">
        <v>512</v>
      </c>
      <c r="E424" s="1">
        <v>1208.61</v>
      </c>
      <c r="F424" s="1">
        <v>990.66</v>
      </c>
      <c r="G424" t="s">
        <v>1039</v>
      </c>
      <c r="H424" s="1">
        <v>990.66</v>
      </c>
      <c r="I424" t="s">
        <v>1113</v>
      </c>
      <c r="J424" t="s">
        <v>985</v>
      </c>
      <c r="K424">
        <f t="shared" si="12"/>
        <v>-5</v>
      </c>
      <c r="L424">
        <f t="shared" si="13"/>
        <v>-4953.3</v>
      </c>
    </row>
    <row r="425" spans="1:12" ht="19.5" customHeight="1">
      <c r="A425" t="s">
        <v>343</v>
      </c>
      <c r="B425" t="s">
        <v>344</v>
      </c>
      <c r="C425" t="s">
        <v>1114</v>
      </c>
      <c r="D425" t="s">
        <v>512</v>
      </c>
      <c r="E425" s="1">
        <v>529.97</v>
      </c>
      <c r="F425" s="1">
        <v>434.4</v>
      </c>
      <c r="G425" t="s">
        <v>1039</v>
      </c>
      <c r="H425" s="1">
        <v>434.4</v>
      </c>
      <c r="I425" t="s">
        <v>1115</v>
      </c>
      <c r="J425" t="s">
        <v>985</v>
      </c>
      <c r="K425">
        <f t="shared" si="12"/>
        <v>-5</v>
      </c>
      <c r="L425">
        <f t="shared" si="13"/>
        <v>-2172</v>
      </c>
    </row>
    <row r="426" spans="1:12" ht="19.5" customHeight="1">
      <c r="A426" t="s">
        <v>343</v>
      </c>
      <c r="B426" t="s">
        <v>344</v>
      </c>
      <c r="C426" t="s">
        <v>1116</v>
      </c>
      <c r="D426" t="s">
        <v>512</v>
      </c>
      <c r="E426" s="1">
        <v>111.39</v>
      </c>
      <c r="F426" s="1">
        <v>91.3</v>
      </c>
      <c r="G426" t="s">
        <v>1039</v>
      </c>
      <c r="H426" s="1">
        <v>91.3</v>
      </c>
      <c r="I426" t="s">
        <v>1117</v>
      </c>
      <c r="J426" t="s">
        <v>985</v>
      </c>
      <c r="K426">
        <f t="shared" si="12"/>
        <v>-5</v>
      </c>
      <c r="L426">
        <f t="shared" si="13"/>
        <v>-456.5</v>
      </c>
    </row>
    <row r="427" spans="1:12" ht="19.5" customHeight="1">
      <c r="A427" t="s">
        <v>343</v>
      </c>
      <c r="B427" t="s">
        <v>344</v>
      </c>
      <c r="C427" t="s">
        <v>1118</v>
      </c>
      <c r="D427" t="s">
        <v>512</v>
      </c>
      <c r="E427" s="1">
        <v>1846.31</v>
      </c>
      <c r="F427" s="1">
        <v>1513.37</v>
      </c>
      <c r="G427" t="s">
        <v>1039</v>
      </c>
      <c r="H427" s="1">
        <v>1513.37</v>
      </c>
      <c r="I427" t="s">
        <v>1119</v>
      </c>
      <c r="J427" t="s">
        <v>985</v>
      </c>
      <c r="K427">
        <f t="shared" si="12"/>
        <v>-5</v>
      </c>
      <c r="L427">
        <f t="shared" si="13"/>
        <v>-7566.849999999999</v>
      </c>
    </row>
    <row r="428" spans="1:12" ht="19.5" customHeight="1">
      <c r="A428" t="s">
        <v>221</v>
      </c>
      <c r="B428" t="s">
        <v>222</v>
      </c>
      <c r="C428" t="s">
        <v>1120</v>
      </c>
      <c r="D428" t="s">
        <v>461</v>
      </c>
      <c r="E428" s="1">
        <v>1518</v>
      </c>
      <c r="F428" s="1">
        <v>1244.26</v>
      </c>
      <c r="G428" t="s">
        <v>1121</v>
      </c>
      <c r="H428" s="1">
        <v>1244.26</v>
      </c>
      <c r="I428" t="s">
        <v>1122</v>
      </c>
      <c r="J428" t="s">
        <v>985</v>
      </c>
      <c r="K428">
        <f t="shared" si="12"/>
        <v>3</v>
      </c>
      <c r="L428">
        <f t="shared" si="13"/>
        <v>3732.7799999999997</v>
      </c>
    </row>
    <row r="429" spans="1:12" ht="19.5" customHeight="1">
      <c r="A429" t="s">
        <v>17</v>
      </c>
      <c r="B429" t="s">
        <v>18</v>
      </c>
      <c r="C429" t="s">
        <v>1123</v>
      </c>
      <c r="D429" t="s">
        <v>122</v>
      </c>
      <c r="E429" s="1">
        <v>13679.49</v>
      </c>
      <c r="F429" s="1">
        <v>11212.7</v>
      </c>
      <c r="G429" t="s">
        <v>1036</v>
      </c>
      <c r="H429" s="1">
        <v>11212.7</v>
      </c>
      <c r="I429" t="s">
        <v>1124</v>
      </c>
      <c r="J429" t="s">
        <v>1032</v>
      </c>
      <c r="K429">
        <f t="shared" si="12"/>
        <v>3</v>
      </c>
      <c r="L429">
        <f t="shared" si="13"/>
        <v>33638.100000000006</v>
      </c>
    </row>
    <row r="430" spans="1:12" ht="19.5" customHeight="1">
      <c r="A430" t="s">
        <v>403</v>
      </c>
      <c r="B430" t="s">
        <v>404</v>
      </c>
      <c r="C430" t="s">
        <v>1125</v>
      </c>
      <c r="D430" t="s">
        <v>49</v>
      </c>
      <c r="E430" s="1">
        <v>890.05</v>
      </c>
      <c r="F430" s="1">
        <v>738.86</v>
      </c>
      <c r="G430" t="s">
        <v>1018</v>
      </c>
      <c r="H430" s="1">
        <v>738.86</v>
      </c>
      <c r="I430" t="s">
        <v>1126</v>
      </c>
      <c r="J430" t="s">
        <v>1032</v>
      </c>
      <c r="K430">
        <f t="shared" si="12"/>
        <v>2</v>
      </c>
      <c r="L430">
        <f t="shared" si="13"/>
        <v>1477.72</v>
      </c>
    </row>
    <row r="431" spans="1:12" ht="19.5" customHeight="1">
      <c r="A431" t="s">
        <v>408</v>
      </c>
      <c r="B431" t="s">
        <v>409</v>
      </c>
      <c r="C431" t="s">
        <v>1127</v>
      </c>
      <c r="D431" t="s">
        <v>512</v>
      </c>
      <c r="E431" s="1">
        <v>18.67</v>
      </c>
      <c r="F431" s="1">
        <v>17.95</v>
      </c>
      <c r="G431" t="s">
        <v>1039</v>
      </c>
      <c r="H431" s="1">
        <v>17.95</v>
      </c>
      <c r="I431" t="s">
        <v>1128</v>
      </c>
      <c r="J431" t="s">
        <v>1032</v>
      </c>
      <c r="K431">
        <f t="shared" si="12"/>
        <v>-1</v>
      </c>
      <c r="L431">
        <f t="shared" si="13"/>
        <v>-17.95</v>
      </c>
    </row>
    <row r="432" spans="1:12" ht="19.5" customHeight="1">
      <c r="A432" t="s">
        <v>118</v>
      </c>
      <c r="B432" t="s">
        <v>119</v>
      </c>
      <c r="C432" t="s">
        <v>1129</v>
      </c>
      <c r="D432" t="s">
        <v>512</v>
      </c>
      <c r="E432" s="1">
        <v>56.73</v>
      </c>
      <c r="F432" s="1">
        <v>46.5</v>
      </c>
      <c r="G432" t="s">
        <v>1039</v>
      </c>
      <c r="H432" s="1">
        <v>46.5</v>
      </c>
      <c r="I432" t="s">
        <v>1130</v>
      </c>
      <c r="J432" t="s">
        <v>1032</v>
      </c>
      <c r="K432">
        <f t="shared" si="12"/>
        <v>-1</v>
      </c>
      <c r="L432">
        <f t="shared" si="13"/>
        <v>-46.5</v>
      </c>
    </row>
    <row r="433" spans="1:12" ht="19.5" customHeight="1">
      <c r="A433" t="s">
        <v>130</v>
      </c>
      <c r="B433" t="s">
        <v>131</v>
      </c>
      <c r="C433" t="s">
        <v>1131</v>
      </c>
      <c r="D433" t="s">
        <v>512</v>
      </c>
      <c r="E433" s="1">
        <v>287.21</v>
      </c>
      <c r="F433" s="1">
        <v>276.16</v>
      </c>
      <c r="G433" t="s">
        <v>1039</v>
      </c>
      <c r="H433" s="1">
        <v>276.16</v>
      </c>
      <c r="I433" t="s">
        <v>1132</v>
      </c>
      <c r="J433" t="s">
        <v>1032</v>
      </c>
      <c r="K433">
        <f t="shared" si="12"/>
        <v>-1</v>
      </c>
      <c r="L433">
        <f t="shared" si="13"/>
        <v>-276.16</v>
      </c>
    </row>
    <row r="434" spans="1:12" ht="19.5" customHeight="1">
      <c r="A434" t="s">
        <v>1076</v>
      </c>
      <c r="B434" t="s">
        <v>1077</v>
      </c>
      <c r="C434" t="s">
        <v>1133</v>
      </c>
      <c r="D434" t="s">
        <v>512</v>
      </c>
      <c r="E434" s="1">
        <v>119.48</v>
      </c>
      <c r="F434" s="1">
        <v>97.93</v>
      </c>
      <c r="G434" t="s">
        <v>1039</v>
      </c>
      <c r="H434" s="1">
        <v>97.93</v>
      </c>
      <c r="I434" t="s">
        <v>1134</v>
      </c>
      <c r="J434" t="s">
        <v>1032</v>
      </c>
      <c r="K434">
        <f t="shared" si="12"/>
        <v>-1</v>
      </c>
      <c r="L434">
        <f t="shared" si="13"/>
        <v>-97.93</v>
      </c>
    </row>
    <row r="435" spans="1:12" ht="19.5" customHeight="1">
      <c r="A435" t="s">
        <v>175</v>
      </c>
      <c r="B435" t="s">
        <v>176</v>
      </c>
      <c r="C435" t="s">
        <v>1135</v>
      </c>
      <c r="D435" t="s">
        <v>512</v>
      </c>
      <c r="E435" s="1">
        <v>1073.69</v>
      </c>
      <c r="F435" s="1">
        <v>880.07</v>
      </c>
      <c r="G435" t="s">
        <v>1039</v>
      </c>
      <c r="H435" s="1">
        <v>880.07</v>
      </c>
      <c r="I435" t="s">
        <v>1136</v>
      </c>
      <c r="J435" t="s">
        <v>1032</v>
      </c>
      <c r="K435">
        <f t="shared" si="12"/>
        <v>-1</v>
      </c>
      <c r="L435">
        <f t="shared" si="13"/>
        <v>-880.07</v>
      </c>
    </row>
    <row r="436" spans="1:12" ht="19.5" customHeight="1">
      <c r="A436" t="s">
        <v>1137</v>
      </c>
      <c r="B436" t="s">
        <v>1138</v>
      </c>
      <c r="C436" t="s">
        <v>1139</v>
      </c>
      <c r="D436" t="s">
        <v>506</v>
      </c>
      <c r="E436" s="1">
        <v>1651.65</v>
      </c>
      <c r="F436" s="1">
        <v>1573</v>
      </c>
      <c r="G436" t="s">
        <v>1036</v>
      </c>
      <c r="H436" s="1">
        <v>1573</v>
      </c>
      <c r="I436" t="s">
        <v>1140</v>
      </c>
      <c r="J436" t="s">
        <v>1032</v>
      </c>
      <c r="K436">
        <f t="shared" si="12"/>
        <v>3</v>
      </c>
      <c r="L436">
        <f t="shared" si="13"/>
        <v>4719</v>
      </c>
    </row>
    <row r="437" spans="1:12" ht="19.5" customHeight="1">
      <c r="A437" t="s">
        <v>309</v>
      </c>
      <c r="B437" t="s">
        <v>310</v>
      </c>
      <c r="C437" t="s">
        <v>1141</v>
      </c>
      <c r="D437" t="s">
        <v>512</v>
      </c>
      <c r="E437" s="1">
        <v>1890.67</v>
      </c>
      <c r="F437" s="1">
        <v>1549.73</v>
      </c>
      <c r="G437" t="s">
        <v>1039</v>
      </c>
      <c r="H437" s="1">
        <v>1549.73</v>
      </c>
      <c r="I437" t="s">
        <v>1142</v>
      </c>
      <c r="J437" t="s">
        <v>1032</v>
      </c>
      <c r="K437">
        <f t="shared" si="12"/>
        <v>-1</v>
      </c>
      <c r="L437">
        <f t="shared" si="13"/>
        <v>-1549.73</v>
      </c>
    </row>
    <row r="438" spans="1:12" ht="19.5" customHeight="1">
      <c r="A438" t="s">
        <v>309</v>
      </c>
      <c r="B438" t="s">
        <v>310</v>
      </c>
      <c r="C438" t="s">
        <v>1143</v>
      </c>
      <c r="D438" t="s">
        <v>512</v>
      </c>
      <c r="E438" s="1">
        <v>3656.3</v>
      </c>
      <c r="F438" s="1">
        <v>2996.97</v>
      </c>
      <c r="G438" t="s">
        <v>1039</v>
      </c>
      <c r="H438" s="1">
        <v>2996.97</v>
      </c>
      <c r="I438" t="s">
        <v>1144</v>
      </c>
      <c r="J438" t="s">
        <v>1032</v>
      </c>
      <c r="K438">
        <f t="shared" si="12"/>
        <v>-1</v>
      </c>
      <c r="L438">
        <f t="shared" si="13"/>
        <v>-2996.97</v>
      </c>
    </row>
    <row r="439" spans="1:12" ht="19.5" customHeight="1">
      <c r="A439" t="s">
        <v>309</v>
      </c>
      <c r="B439" t="s">
        <v>310</v>
      </c>
      <c r="C439" t="s">
        <v>1145</v>
      </c>
      <c r="D439" t="s">
        <v>512</v>
      </c>
      <c r="E439" s="1">
        <v>311.31</v>
      </c>
      <c r="F439" s="1">
        <v>255.17</v>
      </c>
      <c r="G439" t="s">
        <v>1039</v>
      </c>
      <c r="H439" s="1">
        <v>255.17</v>
      </c>
      <c r="I439" t="s">
        <v>1146</v>
      </c>
      <c r="J439" t="s">
        <v>1032</v>
      </c>
      <c r="K439">
        <f t="shared" si="12"/>
        <v>-1</v>
      </c>
      <c r="L439">
        <f t="shared" si="13"/>
        <v>-255.17</v>
      </c>
    </row>
    <row r="440" spans="1:12" ht="19.5" customHeight="1">
      <c r="A440" t="s">
        <v>469</v>
      </c>
      <c r="B440" t="s">
        <v>470</v>
      </c>
      <c r="C440" t="s">
        <v>1147</v>
      </c>
      <c r="D440" t="s">
        <v>98</v>
      </c>
      <c r="E440" s="1">
        <v>412.76</v>
      </c>
      <c r="F440" s="1">
        <v>338.33</v>
      </c>
      <c r="G440" t="s">
        <v>861</v>
      </c>
      <c r="H440" s="1">
        <v>338.33</v>
      </c>
      <c r="I440" t="s">
        <v>1148</v>
      </c>
      <c r="J440" t="s">
        <v>1032</v>
      </c>
      <c r="K440">
        <f t="shared" si="12"/>
        <v>24</v>
      </c>
      <c r="L440">
        <f t="shared" si="13"/>
        <v>8119.92</v>
      </c>
    </row>
    <row r="441" spans="1:12" ht="19.5" customHeight="1">
      <c r="A441" t="s">
        <v>195</v>
      </c>
      <c r="B441" t="s">
        <v>196</v>
      </c>
      <c r="C441" t="s">
        <v>1149</v>
      </c>
      <c r="D441" t="s">
        <v>512</v>
      </c>
      <c r="E441" s="1">
        <v>77.75</v>
      </c>
      <c r="F441" s="1">
        <v>63.73</v>
      </c>
      <c r="G441" t="s">
        <v>1039</v>
      </c>
      <c r="H441" s="1">
        <v>63.73</v>
      </c>
      <c r="I441" t="s">
        <v>1150</v>
      </c>
      <c r="J441" t="s">
        <v>1032</v>
      </c>
      <c r="K441">
        <f t="shared" si="12"/>
        <v>-1</v>
      </c>
      <c r="L441">
        <f t="shared" si="13"/>
        <v>-63.73</v>
      </c>
    </row>
    <row r="442" spans="1:12" ht="19.5" customHeight="1">
      <c r="A442" t="s">
        <v>213</v>
      </c>
      <c r="B442" t="s">
        <v>214</v>
      </c>
      <c r="C442" t="s">
        <v>1151</v>
      </c>
      <c r="D442" t="s">
        <v>512</v>
      </c>
      <c r="E442" s="1">
        <v>571.12</v>
      </c>
      <c r="F442" s="1">
        <v>519.2</v>
      </c>
      <c r="G442" t="s">
        <v>1039</v>
      </c>
      <c r="H442" s="1">
        <v>519.2</v>
      </c>
      <c r="I442" t="s">
        <v>1152</v>
      </c>
      <c r="J442" t="s">
        <v>1032</v>
      </c>
      <c r="K442">
        <f t="shared" si="12"/>
        <v>-1</v>
      </c>
      <c r="L442">
        <f t="shared" si="13"/>
        <v>-519.2</v>
      </c>
    </row>
    <row r="443" spans="1:12" ht="19.5" customHeight="1">
      <c r="A443" t="s">
        <v>349</v>
      </c>
      <c r="B443" t="s">
        <v>350</v>
      </c>
      <c r="C443" t="s">
        <v>1153</v>
      </c>
      <c r="D443" t="s">
        <v>400</v>
      </c>
      <c r="E443" s="1">
        <v>1151.84</v>
      </c>
      <c r="F443" s="1">
        <v>1096.99</v>
      </c>
      <c r="G443" t="s">
        <v>451</v>
      </c>
      <c r="H443" s="1">
        <v>1096.99</v>
      </c>
      <c r="I443" t="s">
        <v>1154</v>
      </c>
      <c r="J443" t="s">
        <v>1032</v>
      </c>
      <c r="K443">
        <f t="shared" si="12"/>
        <v>52</v>
      </c>
      <c r="L443">
        <f t="shared" si="13"/>
        <v>57043.48</v>
      </c>
    </row>
    <row r="444" spans="1:12" ht="19.5" customHeight="1">
      <c r="A444" t="s">
        <v>1014</v>
      </c>
      <c r="B444" t="s">
        <v>1015</v>
      </c>
      <c r="C444" t="s">
        <v>1155</v>
      </c>
      <c r="D444" t="s">
        <v>1017</v>
      </c>
      <c r="E444" s="1">
        <v>527.08</v>
      </c>
      <c r="F444" s="1">
        <v>432.03</v>
      </c>
      <c r="G444" t="s">
        <v>1018</v>
      </c>
      <c r="H444" s="1">
        <v>432.03</v>
      </c>
      <c r="I444" t="s">
        <v>1156</v>
      </c>
      <c r="J444" t="s">
        <v>1157</v>
      </c>
      <c r="K444">
        <f t="shared" si="12"/>
        <v>6</v>
      </c>
      <c r="L444">
        <f t="shared" si="13"/>
        <v>2592.18</v>
      </c>
    </row>
    <row r="445" spans="1:12" ht="19.5" customHeight="1">
      <c r="A445" t="s">
        <v>1014</v>
      </c>
      <c r="B445" t="s">
        <v>1015</v>
      </c>
      <c r="C445" t="s">
        <v>1158</v>
      </c>
      <c r="D445" t="s">
        <v>1017</v>
      </c>
      <c r="E445" s="1">
        <v>343.83</v>
      </c>
      <c r="F445" s="1">
        <v>281.83</v>
      </c>
      <c r="G445" t="s">
        <v>1018</v>
      </c>
      <c r="H445" s="1">
        <v>281.83</v>
      </c>
      <c r="I445" t="s">
        <v>1159</v>
      </c>
      <c r="J445" t="s">
        <v>1157</v>
      </c>
      <c r="K445">
        <f t="shared" si="12"/>
        <v>6</v>
      </c>
      <c r="L445">
        <f t="shared" si="13"/>
        <v>1690.98</v>
      </c>
    </row>
    <row r="446" spans="1:12" ht="19.5" customHeight="1">
      <c r="A446" t="s">
        <v>66</v>
      </c>
      <c r="B446" t="s">
        <v>67</v>
      </c>
      <c r="C446" t="s">
        <v>1160</v>
      </c>
      <c r="D446" t="s">
        <v>42</v>
      </c>
      <c r="E446" s="1">
        <v>83.48</v>
      </c>
      <c r="F446" s="1">
        <v>79.5</v>
      </c>
      <c r="G446" t="s">
        <v>668</v>
      </c>
      <c r="H446" s="1">
        <v>79.5</v>
      </c>
      <c r="I446" t="s">
        <v>1161</v>
      </c>
      <c r="J446" t="s">
        <v>1157</v>
      </c>
      <c r="K446">
        <f t="shared" si="12"/>
        <v>35</v>
      </c>
      <c r="L446">
        <f t="shared" si="13"/>
        <v>2782.5</v>
      </c>
    </row>
    <row r="447" spans="1:12" ht="19.5" customHeight="1">
      <c r="A447" t="s">
        <v>227</v>
      </c>
      <c r="B447" t="s">
        <v>228</v>
      </c>
      <c r="C447" t="s">
        <v>1162</v>
      </c>
      <c r="D447" t="s">
        <v>42</v>
      </c>
      <c r="E447" s="1">
        <v>178.19</v>
      </c>
      <c r="F447" s="1">
        <v>171.34</v>
      </c>
      <c r="G447" t="s">
        <v>1032</v>
      </c>
      <c r="H447" s="1">
        <v>171.34</v>
      </c>
      <c r="I447" t="s">
        <v>1163</v>
      </c>
      <c r="J447" t="s">
        <v>1157</v>
      </c>
      <c r="K447">
        <f t="shared" si="12"/>
        <v>4</v>
      </c>
      <c r="L447">
        <f t="shared" si="13"/>
        <v>685.36</v>
      </c>
    </row>
    <row r="448" spans="1:12" ht="19.5" customHeight="1">
      <c r="A448" t="s">
        <v>227</v>
      </c>
      <c r="B448" t="s">
        <v>228</v>
      </c>
      <c r="C448" t="s">
        <v>1164</v>
      </c>
      <c r="D448" t="s">
        <v>42</v>
      </c>
      <c r="E448" s="1">
        <v>26.21</v>
      </c>
      <c r="F448" s="1">
        <v>25.2</v>
      </c>
      <c r="G448" t="s">
        <v>1032</v>
      </c>
      <c r="H448" s="1">
        <v>25.2</v>
      </c>
      <c r="I448" t="s">
        <v>1165</v>
      </c>
      <c r="J448" t="s">
        <v>1157</v>
      </c>
      <c r="K448">
        <f t="shared" si="12"/>
        <v>4</v>
      </c>
      <c r="L448">
        <f t="shared" si="13"/>
        <v>100.8</v>
      </c>
    </row>
    <row r="449" spans="1:12" ht="19.5" customHeight="1">
      <c r="A449" t="s">
        <v>227</v>
      </c>
      <c r="B449" t="s">
        <v>228</v>
      </c>
      <c r="C449" t="s">
        <v>1166</v>
      </c>
      <c r="D449" t="s">
        <v>42</v>
      </c>
      <c r="E449" s="1">
        <v>314.5</v>
      </c>
      <c r="F449" s="1">
        <v>302.4</v>
      </c>
      <c r="G449" t="s">
        <v>1032</v>
      </c>
      <c r="H449" s="1">
        <v>302.4</v>
      </c>
      <c r="I449" t="s">
        <v>1167</v>
      </c>
      <c r="J449" t="s">
        <v>1157</v>
      </c>
      <c r="K449">
        <f t="shared" si="12"/>
        <v>4</v>
      </c>
      <c r="L449">
        <f t="shared" si="13"/>
        <v>1209.6</v>
      </c>
    </row>
    <row r="450" spans="1:12" ht="19.5" customHeight="1">
      <c r="A450" t="s">
        <v>227</v>
      </c>
      <c r="B450" t="s">
        <v>228</v>
      </c>
      <c r="C450" t="s">
        <v>1168</v>
      </c>
      <c r="D450" t="s">
        <v>42</v>
      </c>
      <c r="E450" s="1">
        <v>2683.48</v>
      </c>
      <c r="F450" s="1">
        <v>2580.27</v>
      </c>
      <c r="G450" t="s">
        <v>1032</v>
      </c>
      <c r="H450" s="1">
        <v>2580.27</v>
      </c>
      <c r="I450" t="s">
        <v>1169</v>
      </c>
      <c r="J450" t="s">
        <v>1157</v>
      </c>
      <c r="K450">
        <f t="shared" si="12"/>
        <v>4</v>
      </c>
      <c r="L450">
        <f t="shared" si="13"/>
        <v>10321.08</v>
      </c>
    </row>
    <row r="451" spans="1:12" ht="19.5" customHeight="1">
      <c r="A451" t="s">
        <v>227</v>
      </c>
      <c r="B451" t="s">
        <v>228</v>
      </c>
      <c r="C451" t="s">
        <v>1170</v>
      </c>
      <c r="D451" t="s">
        <v>42</v>
      </c>
      <c r="E451" s="1">
        <v>3574.41</v>
      </c>
      <c r="F451" s="1">
        <v>3436.93</v>
      </c>
      <c r="G451" t="s">
        <v>1032</v>
      </c>
      <c r="H451" s="1">
        <v>3436.93</v>
      </c>
      <c r="I451" t="s">
        <v>1171</v>
      </c>
      <c r="J451" t="s">
        <v>1157</v>
      </c>
      <c r="K451">
        <f aca="true" t="shared" si="14" ref="K451:K514">J451-G451</f>
        <v>4</v>
      </c>
      <c r="L451">
        <f aca="true" t="shared" si="15" ref="L451:L514">K451*H451</f>
        <v>13747.72</v>
      </c>
    </row>
    <row r="452" spans="1:12" ht="19.5" customHeight="1">
      <c r="A452" t="s">
        <v>227</v>
      </c>
      <c r="B452" t="s">
        <v>228</v>
      </c>
      <c r="C452" t="s">
        <v>1172</v>
      </c>
      <c r="D452" t="s">
        <v>42</v>
      </c>
      <c r="E452" s="1">
        <v>2250.36</v>
      </c>
      <c r="F452" s="1">
        <v>2045.78</v>
      </c>
      <c r="G452" t="s">
        <v>1032</v>
      </c>
      <c r="H452" s="1">
        <v>2045.78</v>
      </c>
      <c r="I452" t="s">
        <v>1173</v>
      </c>
      <c r="J452" t="s">
        <v>1157</v>
      </c>
      <c r="K452">
        <f t="shared" si="14"/>
        <v>4</v>
      </c>
      <c r="L452">
        <f t="shared" si="15"/>
        <v>8183.12</v>
      </c>
    </row>
    <row r="453" spans="1:12" ht="19.5" customHeight="1">
      <c r="A453" t="s">
        <v>227</v>
      </c>
      <c r="B453" t="s">
        <v>228</v>
      </c>
      <c r="C453" t="s">
        <v>1174</v>
      </c>
      <c r="D453" t="s">
        <v>42</v>
      </c>
      <c r="E453" s="1">
        <v>597.54</v>
      </c>
      <c r="F453" s="1">
        <v>574.56</v>
      </c>
      <c r="G453" t="s">
        <v>1032</v>
      </c>
      <c r="H453" s="1">
        <v>574.56</v>
      </c>
      <c r="I453" t="s">
        <v>1175</v>
      </c>
      <c r="J453" t="s">
        <v>1157</v>
      </c>
      <c r="K453">
        <f t="shared" si="14"/>
        <v>4</v>
      </c>
      <c r="L453">
        <f t="shared" si="15"/>
        <v>2298.24</v>
      </c>
    </row>
    <row r="454" spans="1:12" ht="19.5" customHeight="1">
      <c r="A454" t="s">
        <v>227</v>
      </c>
      <c r="B454" t="s">
        <v>228</v>
      </c>
      <c r="C454" t="s">
        <v>1176</v>
      </c>
      <c r="D454" t="s">
        <v>42</v>
      </c>
      <c r="E454" s="1">
        <v>943.49</v>
      </c>
      <c r="F454" s="1">
        <v>907.2</v>
      </c>
      <c r="G454" t="s">
        <v>1032</v>
      </c>
      <c r="H454" s="1">
        <v>907.2</v>
      </c>
      <c r="I454" t="s">
        <v>1177</v>
      </c>
      <c r="J454" t="s">
        <v>1157</v>
      </c>
      <c r="K454">
        <f t="shared" si="14"/>
        <v>4</v>
      </c>
      <c r="L454">
        <f t="shared" si="15"/>
        <v>3628.8</v>
      </c>
    </row>
    <row r="455" spans="1:12" ht="19.5" customHeight="1">
      <c r="A455" t="s">
        <v>227</v>
      </c>
      <c r="B455" t="s">
        <v>228</v>
      </c>
      <c r="C455" t="s">
        <v>1178</v>
      </c>
      <c r="D455" t="s">
        <v>42</v>
      </c>
      <c r="E455" s="1">
        <v>1032.04</v>
      </c>
      <c r="F455" s="1">
        <v>992.35</v>
      </c>
      <c r="G455" t="s">
        <v>1032</v>
      </c>
      <c r="H455" s="1">
        <v>992.35</v>
      </c>
      <c r="I455" t="s">
        <v>1179</v>
      </c>
      <c r="J455" t="s">
        <v>1157</v>
      </c>
      <c r="K455">
        <f t="shared" si="14"/>
        <v>4</v>
      </c>
      <c r="L455">
        <f t="shared" si="15"/>
        <v>3969.4</v>
      </c>
    </row>
    <row r="456" spans="1:12" ht="19.5" customHeight="1">
      <c r="A456" t="s">
        <v>227</v>
      </c>
      <c r="B456" t="s">
        <v>228</v>
      </c>
      <c r="C456" t="s">
        <v>1180</v>
      </c>
      <c r="D456" t="s">
        <v>42</v>
      </c>
      <c r="E456" s="1">
        <v>3018.87</v>
      </c>
      <c r="F456" s="1">
        <v>2902.76</v>
      </c>
      <c r="G456" t="s">
        <v>1032</v>
      </c>
      <c r="H456" s="1">
        <v>2902.76</v>
      </c>
      <c r="I456" t="s">
        <v>1181</v>
      </c>
      <c r="J456" t="s">
        <v>1157</v>
      </c>
      <c r="K456">
        <f t="shared" si="14"/>
        <v>4</v>
      </c>
      <c r="L456">
        <f t="shared" si="15"/>
        <v>11611.04</v>
      </c>
    </row>
    <row r="457" spans="1:12" ht="19.5" customHeight="1">
      <c r="A457" t="s">
        <v>227</v>
      </c>
      <c r="B457" t="s">
        <v>228</v>
      </c>
      <c r="C457" t="s">
        <v>1182</v>
      </c>
      <c r="D457" t="s">
        <v>42</v>
      </c>
      <c r="E457" s="1">
        <v>408.84</v>
      </c>
      <c r="F457" s="1">
        <v>393.12</v>
      </c>
      <c r="G457" t="s">
        <v>1032</v>
      </c>
      <c r="H457" s="1">
        <v>393.12</v>
      </c>
      <c r="I457" t="s">
        <v>1183</v>
      </c>
      <c r="J457" t="s">
        <v>1157</v>
      </c>
      <c r="K457">
        <f t="shared" si="14"/>
        <v>4</v>
      </c>
      <c r="L457">
        <f t="shared" si="15"/>
        <v>1572.48</v>
      </c>
    </row>
    <row r="458" spans="1:12" ht="19.5" customHeight="1">
      <c r="A458" t="s">
        <v>227</v>
      </c>
      <c r="B458" t="s">
        <v>228</v>
      </c>
      <c r="C458" t="s">
        <v>1184</v>
      </c>
      <c r="D458" t="s">
        <v>42</v>
      </c>
      <c r="E458" s="1">
        <v>1472.71</v>
      </c>
      <c r="F458" s="1">
        <v>1416.07</v>
      </c>
      <c r="G458" t="s">
        <v>1032</v>
      </c>
      <c r="H458" s="1">
        <v>1416.07</v>
      </c>
      <c r="I458" t="s">
        <v>1185</v>
      </c>
      <c r="J458" t="s">
        <v>1157</v>
      </c>
      <c r="K458">
        <f t="shared" si="14"/>
        <v>4</v>
      </c>
      <c r="L458">
        <f t="shared" si="15"/>
        <v>5664.28</v>
      </c>
    </row>
    <row r="459" spans="1:12" ht="19.5" customHeight="1">
      <c r="A459" t="s">
        <v>227</v>
      </c>
      <c r="B459" t="s">
        <v>228</v>
      </c>
      <c r="C459" t="s">
        <v>1186</v>
      </c>
      <c r="D459" t="s">
        <v>42</v>
      </c>
      <c r="E459" s="1">
        <v>110.07</v>
      </c>
      <c r="F459" s="1">
        <v>105.84</v>
      </c>
      <c r="G459" t="s">
        <v>1032</v>
      </c>
      <c r="H459" s="1">
        <v>105.84</v>
      </c>
      <c r="I459" t="s">
        <v>1187</v>
      </c>
      <c r="J459" t="s">
        <v>1157</v>
      </c>
      <c r="K459">
        <f t="shared" si="14"/>
        <v>4</v>
      </c>
      <c r="L459">
        <f t="shared" si="15"/>
        <v>423.36</v>
      </c>
    </row>
    <row r="460" spans="1:12" ht="19.5" customHeight="1">
      <c r="A460" t="s">
        <v>227</v>
      </c>
      <c r="B460" t="s">
        <v>228</v>
      </c>
      <c r="C460" t="s">
        <v>1188</v>
      </c>
      <c r="D460" t="s">
        <v>42</v>
      </c>
      <c r="E460" s="1">
        <v>492.71</v>
      </c>
      <c r="F460" s="1">
        <v>473.76</v>
      </c>
      <c r="G460" t="s">
        <v>1032</v>
      </c>
      <c r="H460" s="1">
        <v>473.76</v>
      </c>
      <c r="I460" t="s">
        <v>1189</v>
      </c>
      <c r="J460" t="s">
        <v>1157</v>
      </c>
      <c r="K460">
        <f t="shared" si="14"/>
        <v>4</v>
      </c>
      <c r="L460">
        <f t="shared" si="15"/>
        <v>1895.04</v>
      </c>
    </row>
    <row r="461" spans="1:12" ht="19.5" customHeight="1">
      <c r="A461" t="s">
        <v>227</v>
      </c>
      <c r="B461" t="s">
        <v>228</v>
      </c>
      <c r="C461" t="s">
        <v>1190</v>
      </c>
      <c r="D461" t="s">
        <v>42</v>
      </c>
      <c r="E461" s="1">
        <v>6184.48</v>
      </c>
      <c r="F461" s="1">
        <v>5946.62</v>
      </c>
      <c r="G461" t="s">
        <v>1032</v>
      </c>
      <c r="H461" s="1">
        <v>5946.62</v>
      </c>
      <c r="I461" t="s">
        <v>1191</v>
      </c>
      <c r="J461" t="s">
        <v>1157</v>
      </c>
      <c r="K461">
        <f t="shared" si="14"/>
        <v>4</v>
      </c>
      <c r="L461">
        <f t="shared" si="15"/>
        <v>23786.48</v>
      </c>
    </row>
    <row r="462" spans="1:12" ht="19.5" customHeight="1">
      <c r="A462" t="s">
        <v>227</v>
      </c>
      <c r="B462" t="s">
        <v>228</v>
      </c>
      <c r="C462" t="s">
        <v>1192</v>
      </c>
      <c r="D462" t="s">
        <v>42</v>
      </c>
      <c r="E462" s="1">
        <v>2185.54</v>
      </c>
      <c r="F462" s="1">
        <v>2101.48</v>
      </c>
      <c r="G462" t="s">
        <v>1032</v>
      </c>
      <c r="H462" s="1">
        <v>2101.48</v>
      </c>
      <c r="I462" t="s">
        <v>1193</v>
      </c>
      <c r="J462" t="s">
        <v>1157</v>
      </c>
      <c r="K462">
        <f t="shared" si="14"/>
        <v>4</v>
      </c>
      <c r="L462">
        <f t="shared" si="15"/>
        <v>8405.92</v>
      </c>
    </row>
    <row r="463" spans="1:12" ht="19.5" customHeight="1">
      <c r="A463" t="s">
        <v>79</v>
      </c>
      <c r="B463" t="s">
        <v>80</v>
      </c>
      <c r="C463" t="s">
        <v>1194</v>
      </c>
      <c r="D463" t="s">
        <v>14</v>
      </c>
      <c r="E463" s="1">
        <v>97.5</v>
      </c>
      <c r="F463" s="1">
        <v>79.92</v>
      </c>
      <c r="G463" t="s">
        <v>1195</v>
      </c>
      <c r="H463" s="1">
        <v>79.92</v>
      </c>
      <c r="I463" t="s">
        <v>1196</v>
      </c>
      <c r="J463" t="s">
        <v>1157</v>
      </c>
      <c r="K463">
        <f t="shared" si="14"/>
        <v>29</v>
      </c>
      <c r="L463">
        <f t="shared" si="15"/>
        <v>2317.68</v>
      </c>
    </row>
    <row r="464" spans="1:12" ht="19.5" customHeight="1">
      <c r="A464" t="s">
        <v>79</v>
      </c>
      <c r="B464" t="s">
        <v>80</v>
      </c>
      <c r="C464" t="s">
        <v>1197</v>
      </c>
      <c r="D464" t="s">
        <v>654</v>
      </c>
      <c r="E464" s="1">
        <v>140.06</v>
      </c>
      <c r="F464" s="1">
        <v>114.8</v>
      </c>
      <c r="G464" t="s">
        <v>1198</v>
      </c>
      <c r="H464" s="1">
        <v>114.8</v>
      </c>
      <c r="I464" t="s">
        <v>1199</v>
      </c>
      <c r="J464" t="s">
        <v>1157</v>
      </c>
      <c r="K464">
        <f t="shared" si="14"/>
        <v>-2</v>
      </c>
      <c r="L464">
        <f t="shared" si="15"/>
        <v>-229.6</v>
      </c>
    </row>
    <row r="465" spans="1:12" ht="19.5" customHeight="1">
      <c r="A465" t="s">
        <v>302</v>
      </c>
      <c r="B465" t="s">
        <v>303</v>
      </c>
      <c r="C465" t="s">
        <v>1200</v>
      </c>
      <c r="D465" t="s">
        <v>595</v>
      </c>
      <c r="E465" s="1">
        <v>460.62</v>
      </c>
      <c r="F465" s="1">
        <v>442.9</v>
      </c>
      <c r="G465" t="s">
        <v>1201</v>
      </c>
      <c r="H465" s="1">
        <v>442.9</v>
      </c>
      <c r="I465" t="s">
        <v>1202</v>
      </c>
      <c r="J465" t="s">
        <v>1157</v>
      </c>
      <c r="K465">
        <f t="shared" si="14"/>
        <v>-1</v>
      </c>
      <c r="L465">
        <f t="shared" si="15"/>
        <v>-442.9</v>
      </c>
    </row>
    <row r="466" spans="1:12" ht="19.5" customHeight="1">
      <c r="A466" t="s">
        <v>1203</v>
      </c>
      <c r="B466" t="s">
        <v>1204</v>
      </c>
      <c r="C466" t="s">
        <v>1205</v>
      </c>
      <c r="D466" t="s">
        <v>402</v>
      </c>
      <c r="E466" s="1">
        <v>445.79</v>
      </c>
      <c r="F466" s="1">
        <v>365.4</v>
      </c>
      <c r="G466" t="s">
        <v>932</v>
      </c>
      <c r="H466" s="1">
        <v>365.4</v>
      </c>
      <c r="I466" t="s">
        <v>1206</v>
      </c>
      <c r="J466" t="s">
        <v>1157</v>
      </c>
      <c r="K466">
        <f t="shared" si="14"/>
        <v>19</v>
      </c>
      <c r="L466">
        <f t="shared" si="15"/>
        <v>6942.599999999999</v>
      </c>
    </row>
    <row r="467" spans="1:12" ht="19.5" customHeight="1">
      <c r="A467" t="s">
        <v>1203</v>
      </c>
      <c r="B467" t="s">
        <v>1204</v>
      </c>
      <c r="C467" t="s">
        <v>1207</v>
      </c>
      <c r="D467" t="s">
        <v>506</v>
      </c>
      <c r="E467" s="1">
        <v>934.5</v>
      </c>
      <c r="F467" s="1">
        <v>890</v>
      </c>
      <c r="G467" t="s">
        <v>1036</v>
      </c>
      <c r="H467" s="1">
        <v>890</v>
      </c>
      <c r="I467" t="s">
        <v>1208</v>
      </c>
      <c r="J467" t="s">
        <v>1157</v>
      </c>
      <c r="K467">
        <f t="shared" si="14"/>
        <v>7</v>
      </c>
      <c r="L467">
        <f t="shared" si="15"/>
        <v>6230</v>
      </c>
    </row>
    <row r="468" spans="1:12" ht="19.5" customHeight="1">
      <c r="A468" t="s">
        <v>179</v>
      </c>
      <c r="B468" t="s">
        <v>180</v>
      </c>
      <c r="C468" t="s">
        <v>1209</v>
      </c>
      <c r="D468" t="s">
        <v>42</v>
      </c>
      <c r="E468" s="1">
        <v>31.8</v>
      </c>
      <c r="F468" s="1">
        <v>30.58</v>
      </c>
      <c r="G468" t="s">
        <v>668</v>
      </c>
      <c r="H468" s="1">
        <v>30.58</v>
      </c>
      <c r="I468" t="s">
        <v>1210</v>
      </c>
      <c r="J468" t="s">
        <v>1157</v>
      </c>
      <c r="K468">
        <f t="shared" si="14"/>
        <v>35</v>
      </c>
      <c r="L468">
        <f t="shared" si="15"/>
        <v>1070.3</v>
      </c>
    </row>
    <row r="469" spans="1:12" ht="19.5" customHeight="1">
      <c r="A469" t="s">
        <v>179</v>
      </c>
      <c r="B469" t="s">
        <v>180</v>
      </c>
      <c r="C469" t="s">
        <v>1211</v>
      </c>
      <c r="D469" t="s">
        <v>42</v>
      </c>
      <c r="E469" s="1">
        <v>83.05</v>
      </c>
      <c r="F469" s="1">
        <v>74.9</v>
      </c>
      <c r="G469" t="s">
        <v>668</v>
      </c>
      <c r="H469" s="1">
        <v>74.9</v>
      </c>
      <c r="I469" t="s">
        <v>1212</v>
      </c>
      <c r="J469" t="s">
        <v>1157</v>
      </c>
      <c r="K469">
        <f t="shared" si="14"/>
        <v>35</v>
      </c>
      <c r="L469">
        <f t="shared" si="15"/>
        <v>2621.5</v>
      </c>
    </row>
    <row r="470" spans="1:12" ht="19.5" customHeight="1">
      <c r="A470" t="s">
        <v>179</v>
      </c>
      <c r="B470" t="s">
        <v>180</v>
      </c>
      <c r="C470" t="s">
        <v>1213</v>
      </c>
      <c r="D470" t="s">
        <v>42</v>
      </c>
      <c r="E470" s="1">
        <v>82.85</v>
      </c>
      <c r="F470" s="1">
        <v>74.47</v>
      </c>
      <c r="G470" t="s">
        <v>668</v>
      </c>
      <c r="H470" s="1">
        <v>74.47</v>
      </c>
      <c r="I470" t="s">
        <v>1214</v>
      </c>
      <c r="J470" t="s">
        <v>1157</v>
      </c>
      <c r="K470">
        <f t="shared" si="14"/>
        <v>35</v>
      </c>
      <c r="L470">
        <f t="shared" si="15"/>
        <v>2606.45</v>
      </c>
    </row>
    <row r="471" spans="1:12" ht="19.5" customHeight="1">
      <c r="A471" t="s">
        <v>179</v>
      </c>
      <c r="B471" t="s">
        <v>180</v>
      </c>
      <c r="C471" t="s">
        <v>1215</v>
      </c>
      <c r="D471" t="s">
        <v>42</v>
      </c>
      <c r="E471" s="1">
        <v>191.35</v>
      </c>
      <c r="F471" s="1">
        <v>179.24</v>
      </c>
      <c r="G471" t="s">
        <v>668</v>
      </c>
      <c r="H471" s="1">
        <v>179.24</v>
      </c>
      <c r="I471" t="s">
        <v>1216</v>
      </c>
      <c r="J471" t="s">
        <v>1157</v>
      </c>
      <c r="K471">
        <f t="shared" si="14"/>
        <v>35</v>
      </c>
      <c r="L471">
        <f t="shared" si="15"/>
        <v>6273.400000000001</v>
      </c>
    </row>
    <row r="472" spans="1:12" ht="19.5" customHeight="1">
      <c r="A472" t="s">
        <v>179</v>
      </c>
      <c r="B472" t="s">
        <v>180</v>
      </c>
      <c r="C472" t="s">
        <v>1217</v>
      </c>
      <c r="D472" t="s">
        <v>42</v>
      </c>
      <c r="E472" s="1">
        <v>83.62</v>
      </c>
      <c r="F472" s="1">
        <v>75.25</v>
      </c>
      <c r="G472" t="s">
        <v>668</v>
      </c>
      <c r="H472" s="1">
        <v>75.25</v>
      </c>
      <c r="I472" t="s">
        <v>1218</v>
      </c>
      <c r="J472" t="s">
        <v>1157</v>
      </c>
      <c r="K472">
        <f t="shared" si="14"/>
        <v>35</v>
      </c>
      <c r="L472">
        <f t="shared" si="15"/>
        <v>2633.75</v>
      </c>
    </row>
    <row r="473" spans="1:12" ht="19.5" customHeight="1">
      <c r="A473" t="s">
        <v>187</v>
      </c>
      <c r="B473" t="s">
        <v>188</v>
      </c>
      <c r="C473" t="s">
        <v>1219</v>
      </c>
      <c r="D473" t="s">
        <v>42</v>
      </c>
      <c r="E473" s="1">
        <v>179.65</v>
      </c>
      <c r="F473" s="1">
        <v>147.25</v>
      </c>
      <c r="G473" t="s">
        <v>668</v>
      </c>
      <c r="H473" s="1">
        <v>147.25</v>
      </c>
      <c r="I473" t="s">
        <v>1220</v>
      </c>
      <c r="J473" t="s">
        <v>1157</v>
      </c>
      <c r="K473">
        <f t="shared" si="14"/>
        <v>35</v>
      </c>
      <c r="L473">
        <f t="shared" si="15"/>
        <v>5153.75</v>
      </c>
    </row>
    <row r="474" spans="1:12" ht="19.5" customHeight="1">
      <c r="A474" t="s">
        <v>309</v>
      </c>
      <c r="B474" t="s">
        <v>310</v>
      </c>
      <c r="C474" t="s">
        <v>1221</v>
      </c>
      <c r="D474" t="s">
        <v>42</v>
      </c>
      <c r="E474" s="1">
        <v>1298.73</v>
      </c>
      <c r="F474" s="1">
        <v>1064.53</v>
      </c>
      <c r="G474" t="s">
        <v>668</v>
      </c>
      <c r="H474" s="1">
        <v>1064.53</v>
      </c>
      <c r="I474" t="s">
        <v>1222</v>
      </c>
      <c r="J474" t="s">
        <v>1157</v>
      </c>
      <c r="K474">
        <f t="shared" si="14"/>
        <v>35</v>
      </c>
      <c r="L474">
        <f t="shared" si="15"/>
        <v>37258.549999999996</v>
      </c>
    </row>
    <row r="475" spans="1:12" ht="19.5" customHeight="1">
      <c r="A475" t="s">
        <v>309</v>
      </c>
      <c r="B475" t="s">
        <v>310</v>
      </c>
      <c r="C475" t="s">
        <v>1223</v>
      </c>
      <c r="D475" t="s">
        <v>42</v>
      </c>
      <c r="E475" s="1">
        <v>1484.64</v>
      </c>
      <c r="F475" s="1">
        <v>1216.92</v>
      </c>
      <c r="G475" t="s">
        <v>668</v>
      </c>
      <c r="H475" s="1">
        <v>1216.92</v>
      </c>
      <c r="I475" t="s">
        <v>1224</v>
      </c>
      <c r="J475" t="s">
        <v>1157</v>
      </c>
      <c r="K475">
        <f t="shared" si="14"/>
        <v>35</v>
      </c>
      <c r="L475">
        <f t="shared" si="15"/>
        <v>42592.200000000004</v>
      </c>
    </row>
    <row r="476" spans="1:12" ht="19.5" customHeight="1">
      <c r="A476" t="s">
        <v>309</v>
      </c>
      <c r="B476" t="s">
        <v>310</v>
      </c>
      <c r="C476" t="s">
        <v>1225</v>
      </c>
      <c r="D476" t="s">
        <v>42</v>
      </c>
      <c r="E476" s="1">
        <v>80.47</v>
      </c>
      <c r="F476" s="1">
        <v>65.96</v>
      </c>
      <c r="G476" t="s">
        <v>668</v>
      </c>
      <c r="H476" s="1">
        <v>65.96</v>
      </c>
      <c r="I476" t="s">
        <v>1226</v>
      </c>
      <c r="J476" t="s">
        <v>1157</v>
      </c>
      <c r="K476">
        <f t="shared" si="14"/>
        <v>35</v>
      </c>
      <c r="L476">
        <f t="shared" si="15"/>
        <v>2308.6</v>
      </c>
    </row>
    <row r="477" spans="1:12" ht="19.5" customHeight="1">
      <c r="A477" t="s">
        <v>309</v>
      </c>
      <c r="B477" t="s">
        <v>310</v>
      </c>
      <c r="C477" t="s">
        <v>1227</v>
      </c>
      <c r="D477" t="s">
        <v>42</v>
      </c>
      <c r="E477" s="1">
        <v>1239.98</v>
      </c>
      <c r="F477" s="1">
        <v>1016.38</v>
      </c>
      <c r="G477" t="s">
        <v>668</v>
      </c>
      <c r="H477" s="1">
        <v>1016.38</v>
      </c>
      <c r="I477" t="s">
        <v>1228</v>
      </c>
      <c r="J477" t="s">
        <v>1157</v>
      </c>
      <c r="K477">
        <f t="shared" si="14"/>
        <v>35</v>
      </c>
      <c r="L477">
        <f t="shared" si="15"/>
        <v>35573.3</v>
      </c>
    </row>
    <row r="478" spans="1:12" ht="19.5" customHeight="1">
      <c r="A478" t="s">
        <v>469</v>
      </c>
      <c r="B478" t="s">
        <v>470</v>
      </c>
      <c r="C478" t="s">
        <v>1229</v>
      </c>
      <c r="D478" t="s">
        <v>654</v>
      </c>
      <c r="E478" s="1">
        <v>10.77</v>
      </c>
      <c r="F478" s="1">
        <v>8.83</v>
      </c>
      <c r="G478" t="s">
        <v>1198</v>
      </c>
      <c r="H478" s="1">
        <v>8.83</v>
      </c>
      <c r="I478" t="s">
        <v>1230</v>
      </c>
      <c r="J478" t="s">
        <v>1157</v>
      </c>
      <c r="K478">
        <f t="shared" si="14"/>
        <v>-2</v>
      </c>
      <c r="L478">
        <f t="shared" si="15"/>
        <v>-17.66</v>
      </c>
    </row>
    <row r="479" spans="1:12" ht="19.5" customHeight="1">
      <c r="A479" t="s">
        <v>199</v>
      </c>
      <c r="B479" t="s">
        <v>200</v>
      </c>
      <c r="C479" t="s">
        <v>1231</v>
      </c>
      <c r="D479" t="s">
        <v>42</v>
      </c>
      <c r="E479" s="1">
        <v>28.62</v>
      </c>
      <c r="F479" s="1">
        <v>23.8</v>
      </c>
      <c r="G479" t="s">
        <v>668</v>
      </c>
      <c r="H479" s="1">
        <v>23.8</v>
      </c>
      <c r="I479" t="s">
        <v>1232</v>
      </c>
      <c r="J479" t="s">
        <v>1157</v>
      </c>
      <c r="K479">
        <f t="shared" si="14"/>
        <v>35</v>
      </c>
      <c r="L479">
        <f t="shared" si="15"/>
        <v>833</v>
      </c>
    </row>
    <row r="480" spans="1:12" ht="19.5" customHeight="1">
      <c r="A480" t="s">
        <v>199</v>
      </c>
      <c r="B480" t="s">
        <v>200</v>
      </c>
      <c r="C480" t="s">
        <v>1233</v>
      </c>
      <c r="D480" t="s">
        <v>42</v>
      </c>
      <c r="E480" s="1">
        <v>97.11</v>
      </c>
      <c r="F480" s="1">
        <v>79.6</v>
      </c>
      <c r="G480" t="s">
        <v>668</v>
      </c>
      <c r="H480" s="1">
        <v>79.6</v>
      </c>
      <c r="I480" t="s">
        <v>1234</v>
      </c>
      <c r="J480" t="s">
        <v>1157</v>
      </c>
      <c r="K480">
        <f t="shared" si="14"/>
        <v>35</v>
      </c>
      <c r="L480">
        <f t="shared" si="15"/>
        <v>2786</v>
      </c>
    </row>
    <row r="481" spans="1:12" ht="19.5" customHeight="1">
      <c r="A481" t="s">
        <v>199</v>
      </c>
      <c r="B481" t="s">
        <v>200</v>
      </c>
      <c r="C481" t="s">
        <v>1235</v>
      </c>
      <c r="D481" t="s">
        <v>42</v>
      </c>
      <c r="E481" s="1">
        <v>33.67</v>
      </c>
      <c r="F481" s="1">
        <v>27.6</v>
      </c>
      <c r="G481" t="s">
        <v>668</v>
      </c>
      <c r="H481" s="1">
        <v>27.6</v>
      </c>
      <c r="I481" t="s">
        <v>1236</v>
      </c>
      <c r="J481" t="s">
        <v>1157</v>
      </c>
      <c r="K481">
        <f t="shared" si="14"/>
        <v>35</v>
      </c>
      <c r="L481">
        <f t="shared" si="15"/>
        <v>966</v>
      </c>
    </row>
    <row r="482" spans="1:12" ht="19.5" customHeight="1">
      <c r="A482" t="s">
        <v>199</v>
      </c>
      <c r="B482" t="s">
        <v>200</v>
      </c>
      <c r="C482" t="s">
        <v>1237</v>
      </c>
      <c r="D482" t="s">
        <v>42</v>
      </c>
      <c r="E482" s="1">
        <v>21.84</v>
      </c>
      <c r="F482" s="1">
        <v>17.9</v>
      </c>
      <c r="G482" t="s">
        <v>668</v>
      </c>
      <c r="H482" s="1">
        <v>17.9</v>
      </c>
      <c r="I482" t="s">
        <v>1238</v>
      </c>
      <c r="J482" t="s">
        <v>1157</v>
      </c>
      <c r="K482">
        <f t="shared" si="14"/>
        <v>35</v>
      </c>
      <c r="L482">
        <f t="shared" si="15"/>
        <v>626.5</v>
      </c>
    </row>
    <row r="483" spans="1:12" ht="19.5" customHeight="1">
      <c r="A483" t="s">
        <v>199</v>
      </c>
      <c r="B483" t="s">
        <v>200</v>
      </c>
      <c r="C483" t="s">
        <v>1239</v>
      </c>
      <c r="D483" t="s">
        <v>42</v>
      </c>
      <c r="E483" s="1">
        <v>35.01</v>
      </c>
      <c r="F483" s="1">
        <v>28.7</v>
      </c>
      <c r="G483" t="s">
        <v>668</v>
      </c>
      <c r="H483" s="1">
        <v>28.7</v>
      </c>
      <c r="I483" t="s">
        <v>1240</v>
      </c>
      <c r="J483" t="s">
        <v>1157</v>
      </c>
      <c r="K483">
        <f t="shared" si="14"/>
        <v>35</v>
      </c>
      <c r="L483">
        <f t="shared" si="15"/>
        <v>1004.5</v>
      </c>
    </row>
    <row r="484" spans="1:12" ht="19.5" customHeight="1">
      <c r="A484" t="s">
        <v>199</v>
      </c>
      <c r="B484" t="s">
        <v>200</v>
      </c>
      <c r="C484" t="s">
        <v>1241</v>
      </c>
      <c r="D484" t="s">
        <v>42</v>
      </c>
      <c r="E484" s="1">
        <v>15.37</v>
      </c>
      <c r="F484" s="1">
        <v>12.6</v>
      </c>
      <c r="G484" t="s">
        <v>668</v>
      </c>
      <c r="H484" s="1">
        <v>12.6</v>
      </c>
      <c r="I484" t="s">
        <v>1242</v>
      </c>
      <c r="J484" t="s">
        <v>1157</v>
      </c>
      <c r="K484">
        <f t="shared" si="14"/>
        <v>35</v>
      </c>
      <c r="L484">
        <f t="shared" si="15"/>
        <v>441</v>
      </c>
    </row>
    <row r="485" spans="1:12" ht="19.5" customHeight="1">
      <c r="A485" t="s">
        <v>199</v>
      </c>
      <c r="B485" t="s">
        <v>200</v>
      </c>
      <c r="C485" t="s">
        <v>1243</v>
      </c>
      <c r="D485" t="s">
        <v>42</v>
      </c>
      <c r="E485" s="1">
        <v>27.99</v>
      </c>
      <c r="F485" s="1">
        <v>24.2</v>
      </c>
      <c r="G485" t="s">
        <v>668</v>
      </c>
      <c r="H485" s="1">
        <v>24.2</v>
      </c>
      <c r="I485" t="s">
        <v>1244</v>
      </c>
      <c r="J485" t="s">
        <v>1157</v>
      </c>
      <c r="K485">
        <f t="shared" si="14"/>
        <v>35</v>
      </c>
      <c r="L485">
        <f t="shared" si="15"/>
        <v>847</v>
      </c>
    </row>
    <row r="486" spans="1:12" ht="19.5" customHeight="1">
      <c r="A486" t="s">
        <v>1245</v>
      </c>
      <c r="B486" t="s">
        <v>1246</v>
      </c>
      <c r="C486" t="s">
        <v>1247</v>
      </c>
      <c r="D486" t="s">
        <v>1017</v>
      </c>
      <c r="E486" s="1">
        <v>2954.72</v>
      </c>
      <c r="F486" s="1">
        <v>2488.97</v>
      </c>
      <c r="G486" t="s">
        <v>1018</v>
      </c>
      <c r="H486" s="1">
        <v>2488.97</v>
      </c>
      <c r="I486" t="s">
        <v>1248</v>
      </c>
      <c r="J486" t="s">
        <v>1157</v>
      </c>
      <c r="K486">
        <f t="shared" si="14"/>
        <v>6</v>
      </c>
      <c r="L486">
        <f t="shared" si="15"/>
        <v>14933.82</v>
      </c>
    </row>
    <row r="487" spans="1:12" ht="19.5" customHeight="1">
      <c r="A487" t="s">
        <v>1245</v>
      </c>
      <c r="B487" t="s">
        <v>1246</v>
      </c>
      <c r="C487" t="s">
        <v>1249</v>
      </c>
      <c r="D487" t="s">
        <v>1017</v>
      </c>
      <c r="E487" s="1">
        <v>4681.87</v>
      </c>
      <c r="F487" s="1">
        <v>3943.87</v>
      </c>
      <c r="G487" t="s">
        <v>1018</v>
      </c>
      <c r="H487" s="1">
        <v>3943.87</v>
      </c>
      <c r="I487" t="s">
        <v>1250</v>
      </c>
      <c r="J487" t="s">
        <v>1157</v>
      </c>
      <c r="K487">
        <f t="shared" si="14"/>
        <v>6</v>
      </c>
      <c r="L487">
        <f t="shared" si="15"/>
        <v>23663.22</v>
      </c>
    </row>
    <row r="488" spans="1:12" ht="19.5" customHeight="1">
      <c r="A488" t="s">
        <v>349</v>
      </c>
      <c r="B488" t="s">
        <v>350</v>
      </c>
      <c r="C488" t="s">
        <v>1251</v>
      </c>
      <c r="D488" t="s">
        <v>49</v>
      </c>
      <c r="E488" s="1">
        <v>1727.75</v>
      </c>
      <c r="F488" s="1">
        <v>1645.48</v>
      </c>
      <c r="G488" t="s">
        <v>916</v>
      </c>
      <c r="H488" s="1">
        <v>1645.48</v>
      </c>
      <c r="I488" t="s">
        <v>1252</v>
      </c>
      <c r="J488" t="s">
        <v>1157</v>
      </c>
      <c r="K488">
        <f t="shared" si="14"/>
        <v>25</v>
      </c>
      <c r="L488">
        <f t="shared" si="15"/>
        <v>41137</v>
      </c>
    </row>
    <row r="489" spans="1:12" ht="19.5" customHeight="1">
      <c r="A489" t="s">
        <v>1253</v>
      </c>
      <c r="B489" t="s">
        <v>1254</v>
      </c>
      <c r="C489" t="s">
        <v>1255</v>
      </c>
      <c r="D489" t="s">
        <v>829</v>
      </c>
      <c r="E489" s="1">
        <v>366.91</v>
      </c>
      <c r="F489" s="1">
        <v>352.8</v>
      </c>
      <c r="G489" t="s">
        <v>1018</v>
      </c>
      <c r="H489" s="1">
        <v>352.8</v>
      </c>
      <c r="I489" t="s">
        <v>1256</v>
      </c>
      <c r="J489" t="s">
        <v>1157</v>
      </c>
      <c r="K489">
        <f t="shared" si="14"/>
        <v>6</v>
      </c>
      <c r="L489">
        <f t="shared" si="15"/>
        <v>2116.8</v>
      </c>
    </row>
    <row r="490" spans="1:12" ht="19.5" customHeight="1">
      <c r="A490" t="s">
        <v>1253</v>
      </c>
      <c r="B490" t="s">
        <v>1254</v>
      </c>
      <c r="C490" t="s">
        <v>1257</v>
      </c>
      <c r="D490" t="s">
        <v>829</v>
      </c>
      <c r="E490" s="1">
        <v>1323.5</v>
      </c>
      <c r="F490" s="1">
        <v>1272.6</v>
      </c>
      <c r="G490" t="s">
        <v>1018</v>
      </c>
      <c r="H490" s="1">
        <v>1272.6</v>
      </c>
      <c r="I490" t="s">
        <v>1258</v>
      </c>
      <c r="J490" t="s">
        <v>1157</v>
      </c>
      <c r="K490">
        <f t="shared" si="14"/>
        <v>6</v>
      </c>
      <c r="L490">
        <f t="shared" si="15"/>
        <v>7635.599999999999</v>
      </c>
    </row>
    <row r="491" spans="1:12" ht="19.5" customHeight="1">
      <c r="A491" t="s">
        <v>1253</v>
      </c>
      <c r="B491" t="s">
        <v>1254</v>
      </c>
      <c r="C491" t="s">
        <v>1259</v>
      </c>
      <c r="D491" t="s">
        <v>829</v>
      </c>
      <c r="E491" s="1">
        <v>395.3</v>
      </c>
      <c r="F491" s="1">
        <v>380.1</v>
      </c>
      <c r="G491" t="s">
        <v>1018</v>
      </c>
      <c r="H491" s="1">
        <v>380.1</v>
      </c>
      <c r="I491" t="s">
        <v>1260</v>
      </c>
      <c r="J491" t="s">
        <v>1157</v>
      </c>
      <c r="K491">
        <f t="shared" si="14"/>
        <v>6</v>
      </c>
      <c r="L491">
        <f t="shared" si="15"/>
        <v>2280.6000000000004</v>
      </c>
    </row>
    <row r="492" spans="1:12" ht="19.5" customHeight="1">
      <c r="A492" t="s">
        <v>1253</v>
      </c>
      <c r="B492" t="s">
        <v>1254</v>
      </c>
      <c r="C492" t="s">
        <v>1261</v>
      </c>
      <c r="D492" t="s">
        <v>829</v>
      </c>
      <c r="E492" s="1">
        <v>1428.34</v>
      </c>
      <c r="F492" s="1">
        <v>1373.4</v>
      </c>
      <c r="G492" t="s">
        <v>1018</v>
      </c>
      <c r="H492" s="1">
        <v>1373.4</v>
      </c>
      <c r="I492" t="s">
        <v>1262</v>
      </c>
      <c r="J492" t="s">
        <v>1157</v>
      </c>
      <c r="K492">
        <f t="shared" si="14"/>
        <v>6</v>
      </c>
      <c r="L492">
        <f t="shared" si="15"/>
        <v>8240.400000000001</v>
      </c>
    </row>
    <row r="493" spans="1:12" ht="19.5" customHeight="1">
      <c r="A493" t="s">
        <v>1253</v>
      </c>
      <c r="B493" t="s">
        <v>1254</v>
      </c>
      <c r="C493" t="s">
        <v>1263</v>
      </c>
      <c r="D493" t="s">
        <v>829</v>
      </c>
      <c r="E493" s="1">
        <v>406.22</v>
      </c>
      <c r="F493" s="1">
        <v>390.6</v>
      </c>
      <c r="G493" t="s">
        <v>1018</v>
      </c>
      <c r="H493" s="1">
        <v>390.6</v>
      </c>
      <c r="I493" t="s">
        <v>1264</v>
      </c>
      <c r="J493" t="s">
        <v>1157</v>
      </c>
      <c r="K493">
        <f t="shared" si="14"/>
        <v>6</v>
      </c>
      <c r="L493">
        <f t="shared" si="15"/>
        <v>2343.6000000000004</v>
      </c>
    </row>
    <row r="494" spans="1:12" ht="19.5" customHeight="1">
      <c r="A494" t="s">
        <v>1253</v>
      </c>
      <c r="B494" t="s">
        <v>1254</v>
      </c>
      <c r="C494" t="s">
        <v>1265</v>
      </c>
      <c r="D494" t="s">
        <v>829</v>
      </c>
      <c r="E494" s="1">
        <v>67.7</v>
      </c>
      <c r="F494" s="1">
        <v>65.1</v>
      </c>
      <c r="G494" t="s">
        <v>1018</v>
      </c>
      <c r="H494" s="1">
        <v>65.1</v>
      </c>
      <c r="I494" t="s">
        <v>1266</v>
      </c>
      <c r="J494" t="s">
        <v>1157</v>
      </c>
      <c r="K494">
        <f t="shared" si="14"/>
        <v>6</v>
      </c>
      <c r="L494">
        <f t="shared" si="15"/>
        <v>390.59999999999997</v>
      </c>
    </row>
    <row r="495" spans="1:12" ht="19.5" customHeight="1">
      <c r="A495" t="s">
        <v>1253</v>
      </c>
      <c r="B495" t="s">
        <v>1254</v>
      </c>
      <c r="C495" t="s">
        <v>1267</v>
      </c>
      <c r="D495" t="s">
        <v>829</v>
      </c>
      <c r="E495" s="1">
        <v>45.86</v>
      </c>
      <c r="F495" s="1">
        <v>44.1</v>
      </c>
      <c r="G495" t="s">
        <v>1018</v>
      </c>
      <c r="H495" s="1">
        <v>44.1</v>
      </c>
      <c r="I495" t="s">
        <v>1268</v>
      </c>
      <c r="J495" t="s">
        <v>1157</v>
      </c>
      <c r="K495">
        <f t="shared" si="14"/>
        <v>6</v>
      </c>
      <c r="L495">
        <f t="shared" si="15"/>
        <v>264.6</v>
      </c>
    </row>
    <row r="496" spans="1:12" ht="19.5" customHeight="1">
      <c r="A496" t="s">
        <v>1253</v>
      </c>
      <c r="B496" t="s">
        <v>1254</v>
      </c>
      <c r="C496" t="s">
        <v>1269</v>
      </c>
      <c r="D496" t="s">
        <v>829</v>
      </c>
      <c r="E496" s="1">
        <v>65.52</v>
      </c>
      <c r="F496" s="1">
        <v>63</v>
      </c>
      <c r="G496" t="s">
        <v>1018</v>
      </c>
      <c r="H496" s="1">
        <v>63</v>
      </c>
      <c r="I496" t="s">
        <v>1270</v>
      </c>
      <c r="J496" t="s">
        <v>1157</v>
      </c>
      <c r="K496">
        <f t="shared" si="14"/>
        <v>6</v>
      </c>
      <c r="L496">
        <f t="shared" si="15"/>
        <v>378</v>
      </c>
    </row>
    <row r="497" spans="1:12" ht="19.5" customHeight="1">
      <c r="A497" t="s">
        <v>1253</v>
      </c>
      <c r="B497" t="s">
        <v>1254</v>
      </c>
      <c r="C497" t="s">
        <v>1271</v>
      </c>
      <c r="D497" t="s">
        <v>829</v>
      </c>
      <c r="E497" s="1">
        <v>1375.92</v>
      </c>
      <c r="F497" s="1">
        <v>1323</v>
      </c>
      <c r="G497" t="s">
        <v>1018</v>
      </c>
      <c r="H497" s="1">
        <v>1323</v>
      </c>
      <c r="I497" t="s">
        <v>1272</v>
      </c>
      <c r="J497" t="s">
        <v>1157</v>
      </c>
      <c r="K497">
        <f t="shared" si="14"/>
        <v>6</v>
      </c>
      <c r="L497">
        <f t="shared" si="15"/>
        <v>7938</v>
      </c>
    </row>
    <row r="498" spans="1:12" ht="19.5" customHeight="1">
      <c r="A498" t="s">
        <v>1273</v>
      </c>
      <c r="B498" t="s">
        <v>1274</v>
      </c>
      <c r="C498" t="s">
        <v>1275</v>
      </c>
      <c r="D498" t="s">
        <v>506</v>
      </c>
      <c r="E498" s="1">
        <v>1820</v>
      </c>
      <c r="F498" s="1">
        <v>1820</v>
      </c>
      <c r="G498" t="s">
        <v>1036</v>
      </c>
      <c r="H498" s="1">
        <v>1820</v>
      </c>
      <c r="I498" t="s">
        <v>1276</v>
      </c>
      <c r="J498" t="s">
        <v>1277</v>
      </c>
      <c r="K498">
        <f t="shared" si="14"/>
        <v>10</v>
      </c>
      <c r="L498">
        <f t="shared" si="15"/>
        <v>18200</v>
      </c>
    </row>
    <row r="499" spans="1:12" ht="19.5" customHeight="1">
      <c r="A499" t="s">
        <v>1072</v>
      </c>
      <c r="B499" t="s">
        <v>1073</v>
      </c>
      <c r="C499" t="s">
        <v>1278</v>
      </c>
      <c r="D499" t="s">
        <v>42</v>
      </c>
      <c r="E499" s="1">
        <v>49.28</v>
      </c>
      <c r="F499" s="1">
        <v>40.39</v>
      </c>
      <c r="G499" t="s">
        <v>668</v>
      </c>
      <c r="H499" s="1">
        <v>40.39</v>
      </c>
      <c r="I499" t="s">
        <v>1279</v>
      </c>
      <c r="J499" t="s">
        <v>1277</v>
      </c>
      <c r="K499">
        <f t="shared" si="14"/>
        <v>38</v>
      </c>
      <c r="L499">
        <f t="shared" si="15"/>
        <v>1534.82</v>
      </c>
    </row>
    <row r="500" spans="1:12" ht="19.5" customHeight="1">
      <c r="A500" t="s">
        <v>1280</v>
      </c>
      <c r="B500" t="s">
        <v>1281</v>
      </c>
      <c r="C500" t="s">
        <v>1282</v>
      </c>
      <c r="D500" t="s">
        <v>497</v>
      </c>
      <c r="E500" s="1">
        <v>963.5</v>
      </c>
      <c r="F500" s="1">
        <v>802.98</v>
      </c>
      <c r="G500" t="s">
        <v>985</v>
      </c>
      <c r="H500" s="1">
        <v>802.98</v>
      </c>
      <c r="I500" t="s">
        <v>1283</v>
      </c>
      <c r="J500" t="s">
        <v>1284</v>
      </c>
      <c r="K500">
        <f t="shared" si="14"/>
        <v>15</v>
      </c>
      <c r="L500">
        <f t="shared" si="15"/>
        <v>12044.7</v>
      </c>
    </row>
    <row r="501" spans="1:12" ht="19.5" customHeight="1">
      <c r="A501" t="s">
        <v>145</v>
      </c>
      <c r="B501" t="s">
        <v>146</v>
      </c>
      <c r="C501" t="s">
        <v>1285</v>
      </c>
      <c r="D501" t="s">
        <v>1195</v>
      </c>
      <c r="E501" s="1">
        <v>103.55</v>
      </c>
      <c r="F501" s="1">
        <v>84.88</v>
      </c>
      <c r="G501" t="s">
        <v>1286</v>
      </c>
      <c r="H501" s="1">
        <v>84.88</v>
      </c>
      <c r="I501" t="s">
        <v>1287</v>
      </c>
      <c r="J501" t="s">
        <v>1284</v>
      </c>
      <c r="K501">
        <f t="shared" si="14"/>
        <v>-5</v>
      </c>
      <c r="L501">
        <f t="shared" si="15"/>
        <v>-424.4</v>
      </c>
    </row>
    <row r="502" spans="1:12" ht="19.5" customHeight="1">
      <c r="A502" t="s">
        <v>149</v>
      </c>
      <c r="B502" t="s">
        <v>150</v>
      </c>
      <c r="C502" t="s">
        <v>1288</v>
      </c>
      <c r="D502" t="s">
        <v>402</v>
      </c>
      <c r="E502" s="1">
        <v>5422.83</v>
      </c>
      <c r="F502" s="1">
        <v>4444.94</v>
      </c>
      <c r="G502" t="s">
        <v>1286</v>
      </c>
      <c r="H502" s="1">
        <v>4444.94</v>
      </c>
      <c r="I502" t="s">
        <v>1289</v>
      </c>
      <c r="J502" t="s">
        <v>1284</v>
      </c>
      <c r="K502">
        <f t="shared" si="14"/>
        <v>-5</v>
      </c>
      <c r="L502">
        <f t="shared" si="15"/>
        <v>-22224.699999999997</v>
      </c>
    </row>
    <row r="503" spans="1:12" ht="19.5" customHeight="1">
      <c r="A503" t="s">
        <v>161</v>
      </c>
      <c r="B503" t="s">
        <v>162</v>
      </c>
      <c r="C503" t="s">
        <v>1290</v>
      </c>
      <c r="D503" t="s">
        <v>512</v>
      </c>
      <c r="E503" s="1">
        <v>1540.92</v>
      </c>
      <c r="F503" s="1">
        <v>1263.05</v>
      </c>
      <c r="G503" t="s">
        <v>1039</v>
      </c>
      <c r="H503" s="1">
        <v>1263.05</v>
      </c>
      <c r="I503" t="s">
        <v>1291</v>
      </c>
      <c r="J503" t="s">
        <v>1284</v>
      </c>
      <c r="K503">
        <f t="shared" si="14"/>
        <v>10</v>
      </c>
      <c r="L503">
        <f t="shared" si="15"/>
        <v>12630.5</v>
      </c>
    </row>
    <row r="504" spans="1:12" ht="19.5" customHeight="1">
      <c r="A504" t="s">
        <v>362</v>
      </c>
      <c r="B504" t="s">
        <v>363</v>
      </c>
      <c r="C504" t="s">
        <v>1292</v>
      </c>
      <c r="D504" t="s">
        <v>49</v>
      </c>
      <c r="E504" s="1">
        <v>9317.42</v>
      </c>
      <c r="F504" s="1">
        <v>9255.08</v>
      </c>
      <c r="G504" t="s">
        <v>916</v>
      </c>
      <c r="H504" s="1">
        <v>9255.08</v>
      </c>
      <c r="I504" t="s">
        <v>1293</v>
      </c>
      <c r="J504" t="s">
        <v>1284</v>
      </c>
      <c r="K504">
        <f t="shared" si="14"/>
        <v>32</v>
      </c>
      <c r="L504">
        <f t="shared" si="15"/>
        <v>296162.56</v>
      </c>
    </row>
    <row r="505" spans="1:12" ht="19.5" customHeight="1">
      <c r="A505" t="s">
        <v>362</v>
      </c>
      <c r="B505" t="s">
        <v>363</v>
      </c>
      <c r="C505" t="s">
        <v>1294</v>
      </c>
      <c r="D505" t="s">
        <v>49</v>
      </c>
      <c r="E505" s="1">
        <v>10154.76</v>
      </c>
      <c r="F505" s="1">
        <v>10094.33</v>
      </c>
      <c r="G505" t="s">
        <v>916</v>
      </c>
      <c r="H505" s="1">
        <v>10094.33</v>
      </c>
      <c r="I505" t="s">
        <v>1295</v>
      </c>
      <c r="J505" t="s">
        <v>1284</v>
      </c>
      <c r="K505">
        <f t="shared" si="14"/>
        <v>32</v>
      </c>
      <c r="L505">
        <f t="shared" si="15"/>
        <v>323018.56</v>
      </c>
    </row>
    <row r="506" spans="1:12" ht="19.5" customHeight="1">
      <c r="A506" t="s">
        <v>362</v>
      </c>
      <c r="B506" t="s">
        <v>363</v>
      </c>
      <c r="C506" t="s">
        <v>1296</v>
      </c>
      <c r="D506" t="s">
        <v>49</v>
      </c>
      <c r="E506" s="1">
        <v>1659</v>
      </c>
      <c r="F506" s="1">
        <v>1649.76</v>
      </c>
      <c r="G506" t="s">
        <v>916</v>
      </c>
      <c r="H506" s="1">
        <v>1649.76</v>
      </c>
      <c r="I506" t="s">
        <v>1297</v>
      </c>
      <c r="J506" t="s">
        <v>1284</v>
      </c>
      <c r="K506">
        <f t="shared" si="14"/>
        <v>32</v>
      </c>
      <c r="L506">
        <f t="shared" si="15"/>
        <v>52792.32</v>
      </c>
    </row>
    <row r="507" spans="1:12" ht="19.5" customHeight="1">
      <c r="A507" t="s">
        <v>362</v>
      </c>
      <c r="B507" t="s">
        <v>363</v>
      </c>
      <c r="C507" t="s">
        <v>1298</v>
      </c>
      <c r="D507" t="s">
        <v>49</v>
      </c>
      <c r="E507" s="1">
        <v>11885.36</v>
      </c>
      <c r="F507" s="1">
        <v>11810.59</v>
      </c>
      <c r="G507" t="s">
        <v>916</v>
      </c>
      <c r="H507" s="1">
        <v>11810.59</v>
      </c>
      <c r="I507" t="s">
        <v>1299</v>
      </c>
      <c r="J507" t="s">
        <v>1284</v>
      </c>
      <c r="K507">
        <f t="shared" si="14"/>
        <v>32</v>
      </c>
      <c r="L507">
        <f t="shared" si="15"/>
        <v>377938.88</v>
      </c>
    </row>
    <row r="508" spans="1:12" ht="19.5" customHeight="1">
      <c r="A508" t="s">
        <v>362</v>
      </c>
      <c r="B508" t="s">
        <v>363</v>
      </c>
      <c r="C508" t="s">
        <v>1300</v>
      </c>
      <c r="D508" t="s">
        <v>49</v>
      </c>
      <c r="E508" s="1">
        <v>8569.51</v>
      </c>
      <c r="F508" s="1">
        <v>8517.82</v>
      </c>
      <c r="G508" t="s">
        <v>916</v>
      </c>
      <c r="H508" s="1">
        <v>8517.82</v>
      </c>
      <c r="I508" t="s">
        <v>1301</v>
      </c>
      <c r="J508" t="s">
        <v>1284</v>
      </c>
      <c r="K508">
        <f t="shared" si="14"/>
        <v>32</v>
      </c>
      <c r="L508">
        <f t="shared" si="15"/>
        <v>272570.24</v>
      </c>
    </row>
    <row r="509" spans="1:12" ht="19.5" customHeight="1">
      <c r="A509" t="s">
        <v>362</v>
      </c>
      <c r="B509" t="s">
        <v>363</v>
      </c>
      <c r="C509" t="s">
        <v>1302</v>
      </c>
      <c r="D509" t="s">
        <v>49</v>
      </c>
      <c r="E509" s="1">
        <v>3231.29</v>
      </c>
      <c r="F509" s="1">
        <v>3212.15</v>
      </c>
      <c r="G509" t="s">
        <v>916</v>
      </c>
      <c r="H509" s="1">
        <v>3212.15</v>
      </c>
      <c r="I509" t="s">
        <v>1303</v>
      </c>
      <c r="J509" t="s">
        <v>1284</v>
      </c>
      <c r="K509">
        <f t="shared" si="14"/>
        <v>32</v>
      </c>
      <c r="L509">
        <f t="shared" si="15"/>
        <v>102788.8</v>
      </c>
    </row>
    <row r="510" spans="1:12" ht="19.5" customHeight="1">
      <c r="A510" t="s">
        <v>362</v>
      </c>
      <c r="B510" t="s">
        <v>363</v>
      </c>
      <c r="C510" t="s">
        <v>1304</v>
      </c>
      <c r="D510" t="s">
        <v>49</v>
      </c>
      <c r="E510" s="1">
        <v>12916.16</v>
      </c>
      <c r="F510" s="1">
        <v>12835.9</v>
      </c>
      <c r="G510" t="s">
        <v>916</v>
      </c>
      <c r="H510" s="1">
        <v>12835.9</v>
      </c>
      <c r="I510" t="s">
        <v>1305</v>
      </c>
      <c r="J510" t="s">
        <v>1284</v>
      </c>
      <c r="K510">
        <f t="shared" si="14"/>
        <v>32</v>
      </c>
      <c r="L510">
        <f t="shared" si="15"/>
        <v>410748.8</v>
      </c>
    </row>
    <row r="511" spans="1:12" ht="19.5" customHeight="1">
      <c r="A511" t="s">
        <v>362</v>
      </c>
      <c r="B511" t="s">
        <v>363</v>
      </c>
      <c r="C511" t="s">
        <v>1306</v>
      </c>
      <c r="D511" t="s">
        <v>49</v>
      </c>
      <c r="E511" s="1">
        <v>4685.53</v>
      </c>
      <c r="F511" s="1">
        <v>4652.27</v>
      </c>
      <c r="G511" t="s">
        <v>916</v>
      </c>
      <c r="H511" s="1">
        <v>4652.27</v>
      </c>
      <c r="I511" t="s">
        <v>1307</v>
      </c>
      <c r="J511" t="s">
        <v>1284</v>
      </c>
      <c r="K511">
        <f t="shared" si="14"/>
        <v>32</v>
      </c>
      <c r="L511">
        <f t="shared" si="15"/>
        <v>148872.64</v>
      </c>
    </row>
    <row r="512" spans="1:12" ht="19.5" customHeight="1">
      <c r="A512" t="s">
        <v>362</v>
      </c>
      <c r="B512" t="s">
        <v>363</v>
      </c>
      <c r="C512" t="s">
        <v>1308</v>
      </c>
      <c r="D512" t="s">
        <v>49</v>
      </c>
      <c r="E512" s="1">
        <v>13440.31</v>
      </c>
      <c r="F512" s="1">
        <v>13356.54</v>
      </c>
      <c r="G512" t="s">
        <v>916</v>
      </c>
      <c r="H512" s="1">
        <v>13356.54</v>
      </c>
      <c r="I512" t="s">
        <v>1309</v>
      </c>
      <c r="J512" t="s">
        <v>1284</v>
      </c>
      <c r="K512">
        <f t="shared" si="14"/>
        <v>32</v>
      </c>
      <c r="L512">
        <f t="shared" si="15"/>
        <v>427409.28</v>
      </c>
    </row>
    <row r="513" spans="1:12" ht="19.5" customHeight="1">
      <c r="A513" t="s">
        <v>362</v>
      </c>
      <c r="B513" t="s">
        <v>363</v>
      </c>
      <c r="C513" t="s">
        <v>1310</v>
      </c>
      <c r="D513" t="s">
        <v>49</v>
      </c>
      <c r="E513" s="1">
        <v>5217.58</v>
      </c>
      <c r="F513" s="1">
        <v>5187.01</v>
      </c>
      <c r="G513" t="s">
        <v>916</v>
      </c>
      <c r="H513" s="1">
        <v>5187.01</v>
      </c>
      <c r="I513" t="s">
        <v>1311</v>
      </c>
      <c r="J513" t="s">
        <v>1284</v>
      </c>
      <c r="K513">
        <f t="shared" si="14"/>
        <v>32</v>
      </c>
      <c r="L513">
        <f t="shared" si="15"/>
        <v>165984.32</v>
      </c>
    </row>
    <row r="514" spans="1:12" ht="19.5" customHeight="1">
      <c r="A514" t="s">
        <v>362</v>
      </c>
      <c r="B514" t="s">
        <v>363</v>
      </c>
      <c r="C514" t="s">
        <v>1312</v>
      </c>
      <c r="D514" t="s">
        <v>49</v>
      </c>
      <c r="E514" s="1">
        <v>6151.1</v>
      </c>
      <c r="F514" s="1">
        <v>6113.98</v>
      </c>
      <c r="G514" t="s">
        <v>916</v>
      </c>
      <c r="H514" s="1">
        <v>6113.98</v>
      </c>
      <c r="I514" t="s">
        <v>1313</v>
      </c>
      <c r="J514" t="s">
        <v>1284</v>
      </c>
      <c r="K514">
        <f t="shared" si="14"/>
        <v>32</v>
      </c>
      <c r="L514">
        <f t="shared" si="15"/>
        <v>195647.36</v>
      </c>
    </row>
    <row r="515" spans="1:12" ht="19.5" customHeight="1">
      <c r="A515" t="s">
        <v>362</v>
      </c>
      <c r="B515" t="s">
        <v>363</v>
      </c>
      <c r="C515" t="s">
        <v>1314</v>
      </c>
      <c r="D515" t="s">
        <v>49</v>
      </c>
      <c r="E515" s="1">
        <v>14955.96</v>
      </c>
      <c r="F515" s="1">
        <v>14861.25</v>
      </c>
      <c r="G515" t="s">
        <v>916</v>
      </c>
      <c r="H515" s="1">
        <v>14861.25</v>
      </c>
      <c r="I515" t="s">
        <v>1315</v>
      </c>
      <c r="J515" t="s">
        <v>1284</v>
      </c>
      <c r="K515">
        <f aca="true" t="shared" si="16" ref="K515:K564">J515-G515</f>
        <v>32</v>
      </c>
      <c r="L515">
        <f aca="true" t="shared" si="17" ref="L515:L564">K515*H515</f>
        <v>475560</v>
      </c>
    </row>
    <row r="516" spans="1:12" ht="19.5" customHeight="1">
      <c r="A516" t="s">
        <v>362</v>
      </c>
      <c r="B516" t="s">
        <v>363</v>
      </c>
      <c r="C516" t="s">
        <v>1316</v>
      </c>
      <c r="D516" t="s">
        <v>49</v>
      </c>
      <c r="E516" s="1">
        <v>29971.07</v>
      </c>
      <c r="F516" s="1">
        <v>29784.53</v>
      </c>
      <c r="G516" t="s">
        <v>916</v>
      </c>
      <c r="H516" s="1">
        <v>29784.53</v>
      </c>
      <c r="I516" t="s">
        <v>1317</v>
      </c>
      <c r="J516" t="s">
        <v>1284</v>
      </c>
      <c r="K516">
        <f t="shared" si="16"/>
        <v>32</v>
      </c>
      <c r="L516">
        <f t="shared" si="17"/>
        <v>953104.96</v>
      </c>
    </row>
    <row r="517" spans="1:12" ht="19.5" customHeight="1">
      <c r="A517" t="s">
        <v>362</v>
      </c>
      <c r="B517" t="s">
        <v>363</v>
      </c>
      <c r="C517" t="s">
        <v>1318</v>
      </c>
      <c r="D517" t="s">
        <v>49</v>
      </c>
      <c r="E517" s="1">
        <v>17185.62</v>
      </c>
      <c r="F517" s="1">
        <v>17083.12</v>
      </c>
      <c r="G517" t="s">
        <v>916</v>
      </c>
      <c r="H517" s="1">
        <v>17083.12</v>
      </c>
      <c r="I517" t="s">
        <v>1319</v>
      </c>
      <c r="J517" t="s">
        <v>1284</v>
      </c>
      <c r="K517">
        <f t="shared" si="16"/>
        <v>32</v>
      </c>
      <c r="L517">
        <f t="shared" si="17"/>
        <v>546659.84</v>
      </c>
    </row>
    <row r="518" spans="1:12" ht="19.5" customHeight="1">
      <c r="A518" t="s">
        <v>362</v>
      </c>
      <c r="B518" t="s">
        <v>363</v>
      </c>
      <c r="C518" t="s">
        <v>1320</v>
      </c>
      <c r="D518" t="s">
        <v>49</v>
      </c>
      <c r="E518" s="1">
        <v>15457.98</v>
      </c>
      <c r="F518" s="1">
        <v>15357.27</v>
      </c>
      <c r="G518" t="s">
        <v>916</v>
      </c>
      <c r="H518" s="1">
        <v>15357.27</v>
      </c>
      <c r="I518" t="s">
        <v>1321</v>
      </c>
      <c r="J518" t="s">
        <v>1284</v>
      </c>
      <c r="K518">
        <f t="shared" si="16"/>
        <v>32</v>
      </c>
      <c r="L518">
        <f t="shared" si="17"/>
        <v>491432.64</v>
      </c>
    </row>
    <row r="519" spans="1:12" ht="19.5" customHeight="1">
      <c r="A519" t="s">
        <v>1203</v>
      </c>
      <c r="B519" t="s">
        <v>1204</v>
      </c>
      <c r="C519" t="s">
        <v>1322</v>
      </c>
      <c r="D519" t="s">
        <v>506</v>
      </c>
      <c r="E519" s="1">
        <v>1401.75</v>
      </c>
      <c r="F519" s="1">
        <v>1335</v>
      </c>
      <c r="G519" t="s">
        <v>1036</v>
      </c>
      <c r="H519" s="1">
        <v>1335</v>
      </c>
      <c r="I519" t="s">
        <v>1323</v>
      </c>
      <c r="J519" t="s">
        <v>1284</v>
      </c>
      <c r="K519">
        <f t="shared" si="16"/>
        <v>14</v>
      </c>
      <c r="L519">
        <f t="shared" si="17"/>
        <v>18690</v>
      </c>
    </row>
    <row r="520" spans="1:12" ht="19.5" customHeight="1">
      <c r="A520" t="s">
        <v>1324</v>
      </c>
      <c r="B520" t="s">
        <v>1325</v>
      </c>
      <c r="C520" t="s">
        <v>1326</v>
      </c>
      <c r="D520" t="s">
        <v>682</v>
      </c>
      <c r="E520" s="1">
        <v>337.94</v>
      </c>
      <c r="F520" s="1">
        <v>277</v>
      </c>
      <c r="G520" t="s">
        <v>1284</v>
      </c>
      <c r="H520" s="1">
        <v>277</v>
      </c>
      <c r="I520" t="s">
        <v>1327</v>
      </c>
      <c r="J520" t="s">
        <v>1284</v>
      </c>
      <c r="K520">
        <f t="shared" si="16"/>
        <v>0</v>
      </c>
      <c r="L520">
        <f t="shared" si="17"/>
        <v>0</v>
      </c>
    </row>
    <row r="521" spans="1:12" ht="19.5" customHeight="1">
      <c r="A521" t="s">
        <v>1328</v>
      </c>
      <c r="B521" t="s">
        <v>1329</v>
      </c>
      <c r="C521" t="s">
        <v>1330</v>
      </c>
      <c r="D521" t="s">
        <v>512</v>
      </c>
      <c r="E521" s="1">
        <v>210</v>
      </c>
      <c r="F521" s="1">
        <v>190.91</v>
      </c>
      <c r="G521" t="s">
        <v>1039</v>
      </c>
      <c r="H521" s="1">
        <v>190.91</v>
      </c>
      <c r="I521" t="s">
        <v>1331</v>
      </c>
      <c r="J521" t="s">
        <v>1332</v>
      </c>
      <c r="K521">
        <f t="shared" si="16"/>
        <v>13</v>
      </c>
      <c r="L521">
        <f t="shared" si="17"/>
        <v>2481.83</v>
      </c>
    </row>
    <row r="522" spans="1:12" ht="19.5" customHeight="1">
      <c r="A522" t="s">
        <v>408</v>
      </c>
      <c r="B522" t="s">
        <v>409</v>
      </c>
      <c r="C522" t="s">
        <v>1333</v>
      </c>
      <c r="D522" t="s">
        <v>512</v>
      </c>
      <c r="E522" s="1">
        <v>2.19</v>
      </c>
      <c r="F522" s="1">
        <v>2.11</v>
      </c>
      <c r="G522" t="s">
        <v>1039</v>
      </c>
      <c r="H522" s="1">
        <v>2.11</v>
      </c>
      <c r="I522" t="s">
        <v>1334</v>
      </c>
      <c r="J522" t="s">
        <v>1332</v>
      </c>
      <c r="K522">
        <f t="shared" si="16"/>
        <v>13</v>
      </c>
      <c r="L522">
        <f t="shared" si="17"/>
        <v>27.43</v>
      </c>
    </row>
    <row r="523" spans="1:12" ht="19.5" customHeight="1">
      <c r="A523" t="s">
        <v>79</v>
      </c>
      <c r="B523" t="s">
        <v>80</v>
      </c>
      <c r="C523" t="s">
        <v>1335</v>
      </c>
      <c r="D523" t="s">
        <v>98</v>
      </c>
      <c r="E523" s="1">
        <v>72.7</v>
      </c>
      <c r="F523" s="1">
        <v>59.59</v>
      </c>
      <c r="G523" t="s">
        <v>861</v>
      </c>
      <c r="H523" s="1">
        <v>59.59</v>
      </c>
      <c r="I523" t="s">
        <v>1336</v>
      </c>
      <c r="J523" t="s">
        <v>1332</v>
      </c>
      <c r="K523">
        <f t="shared" si="16"/>
        <v>38</v>
      </c>
      <c r="L523">
        <f t="shared" si="17"/>
        <v>2264.42</v>
      </c>
    </row>
    <row r="524" spans="1:12" ht="19.5" customHeight="1">
      <c r="A524" t="s">
        <v>94</v>
      </c>
      <c r="B524" t="s">
        <v>95</v>
      </c>
      <c r="C524" t="s">
        <v>1337</v>
      </c>
      <c r="D524" t="s">
        <v>682</v>
      </c>
      <c r="E524" s="1">
        <v>759.2</v>
      </c>
      <c r="F524" s="1">
        <v>610.33</v>
      </c>
      <c r="G524" t="s">
        <v>1284</v>
      </c>
      <c r="H524" s="1">
        <v>610.33</v>
      </c>
      <c r="I524" t="s">
        <v>1338</v>
      </c>
      <c r="J524" t="s">
        <v>1332</v>
      </c>
      <c r="K524">
        <f t="shared" si="16"/>
        <v>3</v>
      </c>
      <c r="L524">
        <f t="shared" si="17"/>
        <v>1830.9900000000002</v>
      </c>
    </row>
    <row r="525" spans="1:12" ht="19.5" customHeight="1">
      <c r="A525" t="s">
        <v>94</v>
      </c>
      <c r="B525" t="s">
        <v>95</v>
      </c>
      <c r="C525" t="s">
        <v>1339</v>
      </c>
      <c r="D525" t="s">
        <v>682</v>
      </c>
      <c r="E525" s="1">
        <v>685.21</v>
      </c>
      <c r="F525" s="1">
        <v>550.85</v>
      </c>
      <c r="G525" t="s">
        <v>1284</v>
      </c>
      <c r="H525" s="1">
        <v>550.85</v>
      </c>
      <c r="I525" t="s">
        <v>1340</v>
      </c>
      <c r="J525" t="s">
        <v>1332</v>
      </c>
      <c r="K525">
        <f t="shared" si="16"/>
        <v>3</v>
      </c>
      <c r="L525">
        <f t="shared" si="17"/>
        <v>1652.5500000000002</v>
      </c>
    </row>
    <row r="526" spans="1:12" ht="19.5" customHeight="1">
      <c r="A526" t="s">
        <v>302</v>
      </c>
      <c r="B526" t="s">
        <v>303</v>
      </c>
      <c r="C526" t="s">
        <v>1341</v>
      </c>
      <c r="D526" t="s">
        <v>682</v>
      </c>
      <c r="E526" s="1">
        <v>301.18</v>
      </c>
      <c r="F526" s="1">
        <v>246.87</v>
      </c>
      <c r="G526" t="s">
        <v>1284</v>
      </c>
      <c r="H526" s="1">
        <v>246.87</v>
      </c>
      <c r="I526" t="s">
        <v>1342</v>
      </c>
      <c r="J526" t="s">
        <v>1332</v>
      </c>
      <c r="K526">
        <f t="shared" si="16"/>
        <v>3</v>
      </c>
      <c r="L526">
        <f t="shared" si="17"/>
        <v>740.61</v>
      </c>
    </row>
    <row r="527" spans="1:12" ht="19.5" customHeight="1">
      <c r="A527" t="s">
        <v>302</v>
      </c>
      <c r="B527" t="s">
        <v>303</v>
      </c>
      <c r="C527" t="s">
        <v>1343</v>
      </c>
      <c r="D527" t="s">
        <v>1344</v>
      </c>
      <c r="E527" s="1">
        <v>1584.34</v>
      </c>
      <c r="F527" s="1">
        <v>1523.32</v>
      </c>
      <c r="G527" t="s">
        <v>1345</v>
      </c>
      <c r="H527" s="1">
        <v>1523.32</v>
      </c>
      <c r="I527" t="s">
        <v>1346</v>
      </c>
      <c r="J527" t="s">
        <v>1332</v>
      </c>
      <c r="K527">
        <f t="shared" si="16"/>
        <v>2</v>
      </c>
      <c r="L527">
        <f t="shared" si="17"/>
        <v>3046.64</v>
      </c>
    </row>
    <row r="528" spans="1:12" ht="19.5" customHeight="1">
      <c r="A528" t="s">
        <v>309</v>
      </c>
      <c r="B528" t="s">
        <v>310</v>
      </c>
      <c r="C528" t="s">
        <v>1347</v>
      </c>
      <c r="D528" t="s">
        <v>512</v>
      </c>
      <c r="E528" s="1">
        <v>56.77</v>
      </c>
      <c r="F528" s="1">
        <v>46.53</v>
      </c>
      <c r="G528" t="s">
        <v>1039</v>
      </c>
      <c r="H528" s="1">
        <v>46.53</v>
      </c>
      <c r="I528" t="s">
        <v>1348</v>
      </c>
      <c r="J528" t="s">
        <v>1332</v>
      </c>
      <c r="K528">
        <f t="shared" si="16"/>
        <v>13</v>
      </c>
      <c r="L528">
        <f t="shared" si="17"/>
        <v>604.89</v>
      </c>
    </row>
    <row r="529" spans="1:12" ht="19.5" customHeight="1">
      <c r="A529" t="s">
        <v>309</v>
      </c>
      <c r="B529" t="s">
        <v>310</v>
      </c>
      <c r="C529" t="s">
        <v>1349</v>
      </c>
      <c r="D529" t="s">
        <v>512</v>
      </c>
      <c r="E529" s="1">
        <v>567.31</v>
      </c>
      <c r="F529" s="1">
        <v>465.01</v>
      </c>
      <c r="G529" t="s">
        <v>1039</v>
      </c>
      <c r="H529" s="1">
        <v>465.01</v>
      </c>
      <c r="I529" t="s">
        <v>1350</v>
      </c>
      <c r="J529" t="s">
        <v>1332</v>
      </c>
      <c r="K529">
        <f t="shared" si="16"/>
        <v>13</v>
      </c>
      <c r="L529">
        <f t="shared" si="17"/>
        <v>6045.13</v>
      </c>
    </row>
    <row r="530" spans="1:12" ht="19.5" customHeight="1">
      <c r="A530" t="s">
        <v>309</v>
      </c>
      <c r="B530" t="s">
        <v>310</v>
      </c>
      <c r="C530" t="s">
        <v>1351</v>
      </c>
      <c r="D530" t="s">
        <v>512</v>
      </c>
      <c r="E530" s="1">
        <v>5270.4</v>
      </c>
      <c r="F530" s="1">
        <v>4320</v>
      </c>
      <c r="G530" t="s">
        <v>1039</v>
      </c>
      <c r="H530" s="1">
        <v>4320</v>
      </c>
      <c r="I530" t="s">
        <v>1352</v>
      </c>
      <c r="J530" t="s">
        <v>1332</v>
      </c>
      <c r="K530">
        <f t="shared" si="16"/>
        <v>13</v>
      </c>
      <c r="L530">
        <f t="shared" si="17"/>
        <v>56160</v>
      </c>
    </row>
    <row r="531" spans="1:12" ht="19.5" customHeight="1">
      <c r="A531" t="s">
        <v>469</v>
      </c>
      <c r="B531" t="s">
        <v>470</v>
      </c>
      <c r="C531" t="s">
        <v>1353</v>
      </c>
      <c r="D531" t="s">
        <v>654</v>
      </c>
      <c r="E531" s="1">
        <v>102.38</v>
      </c>
      <c r="F531" s="1">
        <v>83.92</v>
      </c>
      <c r="G531" t="s">
        <v>1198</v>
      </c>
      <c r="H531" s="1">
        <v>83.92</v>
      </c>
      <c r="I531" t="s">
        <v>1354</v>
      </c>
      <c r="J531" t="s">
        <v>1332</v>
      </c>
      <c r="K531">
        <f t="shared" si="16"/>
        <v>8</v>
      </c>
      <c r="L531">
        <f t="shared" si="17"/>
        <v>671.36</v>
      </c>
    </row>
    <row r="532" spans="1:12" ht="19.5" customHeight="1">
      <c r="A532" t="s">
        <v>469</v>
      </c>
      <c r="B532" t="s">
        <v>470</v>
      </c>
      <c r="C532" t="s">
        <v>1355</v>
      </c>
      <c r="D532" t="s">
        <v>654</v>
      </c>
      <c r="E532" s="1">
        <v>230.58</v>
      </c>
      <c r="F532" s="1">
        <v>189</v>
      </c>
      <c r="G532" t="s">
        <v>1198</v>
      </c>
      <c r="H532" s="1">
        <v>189</v>
      </c>
      <c r="I532" t="s">
        <v>1356</v>
      </c>
      <c r="J532" t="s">
        <v>1332</v>
      </c>
      <c r="K532">
        <f t="shared" si="16"/>
        <v>8</v>
      </c>
      <c r="L532">
        <f t="shared" si="17"/>
        <v>1512</v>
      </c>
    </row>
    <row r="533" spans="1:12" ht="19.5" customHeight="1">
      <c r="A533" t="s">
        <v>199</v>
      </c>
      <c r="B533" t="s">
        <v>200</v>
      </c>
      <c r="C533" t="s">
        <v>1357</v>
      </c>
      <c r="D533" t="s">
        <v>512</v>
      </c>
      <c r="E533" s="1">
        <v>667.93</v>
      </c>
      <c r="F533" s="1">
        <v>558.7</v>
      </c>
      <c r="G533" t="s">
        <v>1039</v>
      </c>
      <c r="H533" s="1">
        <v>558.7</v>
      </c>
      <c r="I533" t="s">
        <v>1358</v>
      </c>
      <c r="J533" t="s">
        <v>1332</v>
      </c>
      <c r="K533">
        <f t="shared" si="16"/>
        <v>13</v>
      </c>
      <c r="L533">
        <f t="shared" si="17"/>
        <v>7263.1</v>
      </c>
    </row>
    <row r="534" spans="1:12" ht="19.5" customHeight="1">
      <c r="A534" t="s">
        <v>1359</v>
      </c>
      <c r="B534" t="s">
        <v>1360</v>
      </c>
      <c r="C534" t="s">
        <v>1361</v>
      </c>
      <c r="D534" t="s">
        <v>916</v>
      </c>
      <c r="E534" s="1">
        <v>489</v>
      </c>
      <c r="F534" s="1">
        <v>391.2</v>
      </c>
      <c r="G534" t="s">
        <v>1362</v>
      </c>
      <c r="H534" s="1">
        <v>391.2</v>
      </c>
      <c r="I534" t="s">
        <v>1363</v>
      </c>
      <c r="J534" t="s">
        <v>1364</v>
      </c>
      <c r="K534">
        <f t="shared" si="16"/>
        <v>-3</v>
      </c>
      <c r="L534">
        <f t="shared" si="17"/>
        <v>-1173.6</v>
      </c>
    </row>
    <row r="535" spans="1:12" ht="19.5" customHeight="1">
      <c r="A535" t="s">
        <v>33</v>
      </c>
      <c r="B535" t="s">
        <v>34</v>
      </c>
      <c r="C535" t="s">
        <v>1365</v>
      </c>
      <c r="D535" t="s">
        <v>42</v>
      </c>
      <c r="E535" s="1">
        <v>100.21</v>
      </c>
      <c r="F535" s="1">
        <v>82.14</v>
      </c>
      <c r="G535" t="s">
        <v>1366</v>
      </c>
      <c r="H535" s="1">
        <v>82.14</v>
      </c>
      <c r="I535" t="s">
        <v>1367</v>
      </c>
      <c r="J535" t="s">
        <v>1364</v>
      </c>
      <c r="K535">
        <f t="shared" si="16"/>
        <v>-2</v>
      </c>
      <c r="L535">
        <f t="shared" si="17"/>
        <v>-164.28</v>
      </c>
    </row>
    <row r="536" spans="1:12" ht="19.5" customHeight="1">
      <c r="A536" t="s">
        <v>165</v>
      </c>
      <c r="B536" t="s">
        <v>166</v>
      </c>
      <c r="C536" t="s">
        <v>1368</v>
      </c>
      <c r="D536" t="s">
        <v>887</v>
      </c>
      <c r="E536" s="1">
        <v>723.29</v>
      </c>
      <c r="F536" s="1">
        <v>592.86</v>
      </c>
      <c r="G536" t="s">
        <v>1366</v>
      </c>
      <c r="H536" s="1">
        <v>592.86</v>
      </c>
      <c r="I536" t="s">
        <v>1369</v>
      </c>
      <c r="J536" t="s">
        <v>1364</v>
      </c>
      <c r="K536">
        <f t="shared" si="16"/>
        <v>-2</v>
      </c>
      <c r="L536">
        <f t="shared" si="17"/>
        <v>-1185.72</v>
      </c>
    </row>
    <row r="537" spans="1:12" ht="19.5" customHeight="1">
      <c r="A537" t="s">
        <v>403</v>
      </c>
      <c r="B537" t="s">
        <v>404</v>
      </c>
      <c r="C537" t="s">
        <v>1370</v>
      </c>
      <c r="D537" t="s">
        <v>528</v>
      </c>
      <c r="E537" s="1">
        <v>63.94</v>
      </c>
      <c r="F537" s="1">
        <v>56.02</v>
      </c>
      <c r="G537" t="s">
        <v>499</v>
      </c>
      <c r="H537" s="1">
        <v>56.02</v>
      </c>
      <c r="I537" t="s">
        <v>1371</v>
      </c>
      <c r="J537" t="s">
        <v>1364</v>
      </c>
      <c r="K537">
        <f t="shared" si="16"/>
        <v>63</v>
      </c>
      <c r="L537">
        <f t="shared" si="17"/>
        <v>3529.26</v>
      </c>
    </row>
    <row r="538" spans="1:12" ht="19.5" customHeight="1">
      <c r="A538" t="s">
        <v>403</v>
      </c>
      <c r="B538" t="s">
        <v>404</v>
      </c>
      <c r="C538" t="s">
        <v>1372</v>
      </c>
      <c r="D538" t="s">
        <v>528</v>
      </c>
      <c r="E538" s="1">
        <v>73.57</v>
      </c>
      <c r="F538" s="1">
        <v>63.91</v>
      </c>
      <c r="G538" t="s">
        <v>499</v>
      </c>
      <c r="H538" s="1">
        <v>63.91</v>
      </c>
      <c r="I538" t="s">
        <v>1373</v>
      </c>
      <c r="J538" t="s">
        <v>1364</v>
      </c>
      <c r="K538">
        <f t="shared" si="16"/>
        <v>63</v>
      </c>
      <c r="L538">
        <f t="shared" si="17"/>
        <v>4026.33</v>
      </c>
    </row>
    <row r="539" spans="1:12" ht="19.5" customHeight="1">
      <c r="A539" t="s">
        <v>403</v>
      </c>
      <c r="B539" t="s">
        <v>404</v>
      </c>
      <c r="C539" t="s">
        <v>1374</v>
      </c>
      <c r="D539" t="s">
        <v>51</v>
      </c>
      <c r="E539" s="1">
        <v>105.28</v>
      </c>
      <c r="F539" s="1">
        <v>89.9</v>
      </c>
      <c r="G539" t="s">
        <v>1364</v>
      </c>
      <c r="H539" s="1">
        <v>89.9</v>
      </c>
      <c r="I539" t="s">
        <v>1375</v>
      </c>
      <c r="J539" t="s">
        <v>1364</v>
      </c>
      <c r="K539">
        <f t="shared" si="16"/>
        <v>0</v>
      </c>
      <c r="L539">
        <f t="shared" si="17"/>
        <v>0</v>
      </c>
    </row>
    <row r="540" spans="1:12" ht="19.5" customHeight="1">
      <c r="A540" t="s">
        <v>403</v>
      </c>
      <c r="B540" t="s">
        <v>404</v>
      </c>
      <c r="C540" t="s">
        <v>1376</v>
      </c>
      <c r="D540" t="s">
        <v>51</v>
      </c>
      <c r="E540" s="1">
        <v>106.01</v>
      </c>
      <c r="F540" s="1">
        <v>90.5</v>
      </c>
      <c r="G540" t="s">
        <v>1364</v>
      </c>
      <c r="H540" s="1">
        <v>90.5</v>
      </c>
      <c r="I540" t="s">
        <v>1377</v>
      </c>
      <c r="J540" t="s">
        <v>1364</v>
      </c>
      <c r="K540">
        <f t="shared" si="16"/>
        <v>0</v>
      </c>
      <c r="L540">
        <f t="shared" si="17"/>
        <v>0</v>
      </c>
    </row>
    <row r="541" spans="1:12" ht="19.5" customHeight="1">
      <c r="A541" t="s">
        <v>17</v>
      </c>
      <c r="B541" t="s">
        <v>18</v>
      </c>
      <c r="C541" t="s">
        <v>1378</v>
      </c>
      <c r="D541" t="s">
        <v>1017</v>
      </c>
      <c r="E541" s="1">
        <v>972.06</v>
      </c>
      <c r="F541" s="1">
        <v>796.77</v>
      </c>
      <c r="G541" t="s">
        <v>1364</v>
      </c>
      <c r="H541" s="1">
        <v>796.77</v>
      </c>
      <c r="I541" t="s">
        <v>1379</v>
      </c>
      <c r="J541" t="s">
        <v>1380</v>
      </c>
      <c r="K541">
        <f t="shared" si="16"/>
        <v>4</v>
      </c>
      <c r="L541">
        <f t="shared" si="17"/>
        <v>3187.08</v>
      </c>
    </row>
    <row r="542" spans="1:12" ht="19.5" customHeight="1">
      <c r="A542" t="s">
        <v>17</v>
      </c>
      <c r="B542" t="s">
        <v>18</v>
      </c>
      <c r="C542" t="s">
        <v>1381</v>
      </c>
      <c r="D542" t="s">
        <v>1017</v>
      </c>
      <c r="E542" s="1">
        <v>871.82</v>
      </c>
      <c r="F542" s="1">
        <v>714.61</v>
      </c>
      <c r="G542" t="s">
        <v>1364</v>
      </c>
      <c r="H542" s="1">
        <v>714.61</v>
      </c>
      <c r="I542" t="s">
        <v>1382</v>
      </c>
      <c r="J542" t="s">
        <v>1380</v>
      </c>
      <c r="K542">
        <f t="shared" si="16"/>
        <v>4</v>
      </c>
      <c r="L542">
        <f t="shared" si="17"/>
        <v>2858.44</v>
      </c>
    </row>
    <row r="543" spans="1:12" ht="19.5" customHeight="1">
      <c r="A543" t="s">
        <v>17</v>
      </c>
      <c r="B543" t="s">
        <v>18</v>
      </c>
      <c r="C543" t="s">
        <v>1383</v>
      </c>
      <c r="D543" t="s">
        <v>1017</v>
      </c>
      <c r="E543" s="1">
        <v>795.25</v>
      </c>
      <c r="F543" s="1">
        <v>651.84</v>
      </c>
      <c r="G543" t="s">
        <v>1364</v>
      </c>
      <c r="H543" s="1">
        <v>651.84</v>
      </c>
      <c r="I543" t="s">
        <v>1384</v>
      </c>
      <c r="J543" t="s">
        <v>1380</v>
      </c>
      <c r="K543">
        <f t="shared" si="16"/>
        <v>4</v>
      </c>
      <c r="L543">
        <f t="shared" si="17"/>
        <v>2607.36</v>
      </c>
    </row>
    <row r="544" spans="1:12" ht="19.5" customHeight="1">
      <c r="A544" t="s">
        <v>17</v>
      </c>
      <c r="B544" t="s">
        <v>18</v>
      </c>
      <c r="C544" t="s">
        <v>1385</v>
      </c>
      <c r="D544" t="s">
        <v>1017</v>
      </c>
      <c r="E544" s="1">
        <v>668.29</v>
      </c>
      <c r="F544" s="1">
        <v>547.78</v>
      </c>
      <c r="G544" t="s">
        <v>1364</v>
      </c>
      <c r="H544" s="1">
        <v>547.78</v>
      </c>
      <c r="I544" t="s">
        <v>1386</v>
      </c>
      <c r="J544" t="s">
        <v>1380</v>
      </c>
      <c r="K544">
        <f t="shared" si="16"/>
        <v>4</v>
      </c>
      <c r="L544">
        <f t="shared" si="17"/>
        <v>2191.12</v>
      </c>
    </row>
    <row r="545" spans="1:12" ht="19.5" customHeight="1">
      <c r="A545" t="s">
        <v>17</v>
      </c>
      <c r="B545" t="s">
        <v>18</v>
      </c>
      <c r="C545" t="s">
        <v>1387</v>
      </c>
      <c r="D545" t="s">
        <v>1017</v>
      </c>
      <c r="E545" s="1">
        <v>368.42</v>
      </c>
      <c r="F545" s="1">
        <v>301.98</v>
      </c>
      <c r="G545" t="s">
        <v>1364</v>
      </c>
      <c r="H545" s="1">
        <v>301.98</v>
      </c>
      <c r="I545" t="s">
        <v>1388</v>
      </c>
      <c r="J545" t="s">
        <v>1380</v>
      </c>
      <c r="K545">
        <f t="shared" si="16"/>
        <v>4</v>
      </c>
      <c r="L545">
        <f t="shared" si="17"/>
        <v>1207.92</v>
      </c>
    </row>
    <row r="546" spans="1:12" ht="19.5" customHeight="1">
      <c r="A546" t="s">
        <v>17</v>
      </c>
      <c r="B546" t="s">
        <v>18</v>
      </c>
      <c r="C546" t="s">
        <v>1389</v>
      </c>
      <c r="D546" t="s">
        <v>1017</v>
      </c>
      <c r="E546" s="1">
        <v>327.3</v>
      </c>
      <c r="F546" s="1">
        <v>268.28</v>
      </c>
      <c r="G546" t="s">
        <v>1364</v>
      </c>
      <c r="H546" s="1">
        <v>268.28</v>
      </c>
      <c r="I546" t="s">
        <v>1390</v>
      </c>
      <c r="J546" t="s">
        <v>1380</v>
      </c>
      <c r="K546">
        <f t="shared" si="16"/>
        <v>4</v>
      </c>
      <c r="L546">
        <f t="shared" si="17"/>
        <v>1073.12</v>
      </c>
    </row>
    <row r="547" spans="1:12" ht="19.5" customHeight="1">
      <c r="A547" t="s">
        <v>403</v>
      </c>
      <c r="B547" t="s">
        <v>404</v>
      </c>
      <c r="C547" t="s">
        <v>1391</v>
      </c>
      <c r="D547" t="s">
        <v>51</v>
      </c>
      <c r="E547" s="1">
        <v>98.45</v>
      </c>
      <c r="F547" s="1">
        <v>80.7</v>
      </c>
      <c r="G547" t="s">
        <v>1364</v>
      </c>
      <c r="H547" s="1">
        <v>80.7</v>
      </c>
      <c r="I547" t="s">
        <v>1392</v>
      </c>
      <c r="J547" t="s">
        <v>1380</v>
      </c>
      <c r="K547">
        <f t="shared" si="16"/>
        <v>4</v>
      </c>
      <c r="L547">
        <f t="shared" si="17"/>
        <v>322.8</v>
      </c>
    </row>
    <row r="548" spans="1:12" ht="19.5" customHeight="1">
      <c r="A548" t="s">
        <v>403</v>
      </c>
      <c r="B548" t="s">
        <v>404</v>
      </c>
      <c r="C548" t="s">
        <v>1393</v>
      </c>
      <c r="D548" t="s">
        <v>51</v>
      </c>
      <c r="E548" s="1">
        <v>74.01</v>
      </c>
      <c r="F548" s="1">
        <v>60.66</v>
      </c>
      <c r="G548" t="s">
        <v>1364</v>
      </c>
      <c r="H548" s="1">
        <v>60.66</v>
      </c>
      <c r="I548" t="s">
        <v>1394</v>
      </c>
      <c r="J548" t="s">
        <v>1380</v>
      </c>
      <c r="K548">
        <f t="shared" si="16"/>
        <v>4</v>
      </c>
      <c r="L548">
        <f t="shared" si="17"/>
        <v>242.64</v>
      </c>
    </row>
    <row r="549" spans="1:12" ht="19.5" customHeight="1">
      <c r="A549" t="s">
        <v>523</v>
      </c>
      <c r="B549" t="s">
        <v>34</v>
      </c>
      <c r="C549" t="s">
        <v>1395</v>
      </c>
      <c r="D549" t="s">
        <v>957</v>
      </c>
      <c r="E549" s="1">
        <v>48.52</v>
      </c>
      <c r="F549" s="1">
        <v>46.21</v>
      </c>
      <c r="G549" t="s">
        <v>1396</v>
      </c>
      <c r="H549" s="1">
        <v>46.21</v>
      </c>
      <c r="I549" t="s">
        <v>1397</v>
      </c>
      <c r="J549" t="s">
        <v>1380</v>
      </c>
      <c r="K549">
        <f t="shared" si="16"/>
        <v>8</v>
      </c>
      <c r="L549">
        <f t="shared" si="17"/>
        <v>369.68</v>
      </c>
    </row>
    <row r="550" spans="1:12" ht="19.5" customHeight="1">
      <c r="A550" t="s">
        <v>523</v>
      </c>
      <c r="B550" t="s">
        <v>34</v>
      </c>
      <c r="C550" t="s">
        <v>1398</v>
      </c>
      <c r="D550" t="s">
        <v>957</v>
      </c>
      <c r="E550" s="1">
        <v>46.78</v>
      </c>
      <c r="F550" s="1">
        <v>44.55</v>
      </c>
      <c r="G550" t="s">
        <v>1396</v>
      </c>
      <c r="H550" s="1">
        <v>44.55</v>
      </c>
      <c r="I550" t="s">
        <v>1399</v>
      </c>
      <c r="J550" t="s">
        <v>1380</v>
      </c>
      <c r="K550">
        <f t="shared" si="16"/>
        <v>8</v>
      </c>
      <c r="L550">
        <f t="shared" si="17"/>
        <v>356.4</v>
      </c>
    </row>
    <row r="551" spans="1:12" ht="19.5" customHeight="1">
      <c r="A551" t="s">
        <v>523</v>
      </c>
      <c r="B551" t="s">
        <v>34</v>
      </c>
      <c r="C551" t="s">
        <v>1400</v>
      </c>
      <c r="D551" t="s">
        <v>957</v>
      </c>
      <c r="E551" s="1">
        <v>35.43</v>
      </c>
      <c r="F551" s="1">
        <v>33.74</v>
      </c>
      <c r="G551" t="s">
        <v>1396</v>
      </c>
      <c r="H551" s="1">
        <v>33.74</v>
      </c>
      <c r="I551" t="s">
        <v>1401</v>
      </c>
      <c r="J551" t="s">
        <v>1380</v>
      </c>
      <c r="K551">
        <f t="shared" si="16"/>
        <v>8</v>
      </c>
      <c r="L551">
        <f t="shared" si="17"/>
        <v>269.92</v>
      </c>
    </row>
    <row r="552" spans="1:12" ht="19.5" customHeight="1">
      <c r="A552" t="s">
        <v>523</v>
      </c>
      <c r="B552" t="s">
        <v>34</v>
      </c>
      <c r="C552" t="s">
        <v>1402</v>
      </c>
      <c r="D552" t="s">
        <v>957</v>
      </c>
      <c r="E552" s="1">
        <v>32.69</v>
      </c>
      <c r="F552" s="1">
        <v>31.13</v>
      </c>
      <c r="G552" t="s">
        <v>1396</v>
      </c>
      <c r="H552" s="1">
        <v>31.13</v>
      </c>
      <c r="I552" t="s">
        <v>1403</v>
      </c>
      <c r="J552" t="s">
        <v>1380</v>
      </c>
      <c r="K552">
        <f t="shared" si="16"/>
        <v>8</v>
      </c>
      <c r="L552">
        <f t="shared" si="17"/>
        <v>249.04</v>
      </c>
    </row>
    <row r="553" spans="1:12" ht="19.5" customHeight="1">
      <c r="A553" t="s">
        <v>403</v>
      </c>
      <c r="B553" t="s">
        <v>404</v>
      </c>
      <c r="C553" t="s">
        <v>1404</v>
      </c>
      <c r="D553" t="s">
        <v>51</v>
      </c>
      <c r="E553" s="1">
        <v>37.92</v>
      </c>
      <c r="F553" s="1">
        <v>31.08</v>
      </c>
      <c r="G553" t="s">
        <v>1364</v>
      </c>
      <c r="H553" s="1">
        <v>31.08</v>
      </c>
      <c r="I553" t="s">
        <v>1405</v>
      </c>
      <c r="J553" t="s">
        <v>1380</v>
      </c>
      <c r="K553">
        <f t="shared" si="16"/>
        <v>4</v>
      </c>
      <c r="L553">
        <f t="shared" si="17"/>
        <v>124.32</v>
      </c>
    </row>
    <row r="554" spans="1:12" ht="19.5" customHeight="1">
      <c r="A554" t="s">
        <v>403</v>
      </c>
      <c r="B554" t="s">
        <v>404</v>
      </c>
      <c r="C554" t="s">
        <v>1406</v>
      </c>
      <c r="D554" t="s">
        <v>51</v>
      </c>
      <c r="E554" s="1">
        <v>27.23</v>
      </c>
      <c r="F554" s="1">
        <v>22.32</v>
      </c>
      <c r="G554" t="s">
        <v>1364</v>
      </c>
      <c r="H554" s="1">
        <v>22.32</v>
      </c>
      <c r="I554" t="s">
        <v>1407</v>
      </c>
      <c r="J554" t="s">
        <v>1380</v>
      </c>
      <c r="K554">
        <f t="shared" si="16"/>
        <v>4</v>
      </c>
      <c r="L554">
        <f t="shared" si="17"/>
        <v>89.28</v>
      </c>
    </row>
    <row r="555" spans="1:12" ht="19.5" customHeight="1">
      <c r="A555" t="s">
        <v>403</v>
      </c>
      <c r="B555" t="s">
        <v>404</v>
      </c>
      <c r="C555" t="s">
        <v>1408</v>
      </c>
      <c r="D555" t="s">
        <v>51</v>
      </c>
      <c r="E555" s="1">
        <v>20.5</v>
      </c>
      <c r="F555" s="1">
        <v>16.8</v>
      </c>
      <c r="G555" t="s">
        <v>1364</v>
      </c>
      <c r="H555" s="1">
        <v>16.8</v>
      </c>
      <c r="I555" t="s">
        <v>1409</v>
      </c>
      <c r="J555" t="s">
        <v>1380</v>
      </c>
      <c r="K555">
        <f t="shared" si="16"/>
        <v>4</v>
      </c>
      <c r="L555">
        <f t="shared" si="17"/>
        <v>67.2</v>
      </c>
    </row>
    <row r="556" spans="1:12" ht="19.5" customHeight="1">
      <c r="A556" t="s">
        <v>403</v>
      </c>
      <c r="B556" t="s">
        <v>404</v>
      </c>
      <c r="C556" t="s">
        <v>1410</v>
      </c>
      <c r="D556" t="s">
        <v>51</v>
      </c>
      <c r="E556" s="1">
        <v>20.5</v>
      </c>
      <c r="F556" s="1">
        <v>16.8</v>
      </c>
      <c r="G556" t="s">
        <v>1364</v>
      </c>
      <c r="H556" s="1">
        <v>16.8</v>
      </c>
      <c r="I556" t="s">
        <v>1411</v>
      </c>
      <c r="J556" t="s">
        <v>1380</v>
      </c>
      <c r="K556">
        <f t="shared" si="16"/>
        <v>4</v>
      </c>
      <c r="L556">
        <f t="shared" si="17"/>
        <v>67.2</v>
      </c>
    </row>
    <row r="557" spans="1:12" ht="19.5" customHeight="1">
      <c r="A557" t="s">
        <v>523</v>
      </c>
      <c r="B557" t="s">
        <v>34</v>
      </c>
      <c r="C557" t="s">
        <v>1412</v>
      </c>
      <c r="D557" t="s">
        <v>957</v>
      </c>
      <c r="E557" s="1">
        <v>14</v>
      </c>
      <c r="F557" s="1">
        <v>13.33</v>
      </c>
      <c r="G557" t="s">
        <v>1396</v>
      </c>
      <c r="H557" s="1">
        <v>13.33</v>
      </c>
      <c r="I557" t="s">
        <v>1413</v>
      </c>
      <c r="J557" t="s">
        <v>1380</v>
      </c>
      <c r="K557">
        <f t="shared" si="16"/>
        <v>8</v>
      </c>
      <c r="L557">
        <f t="shared" si="17"/>
        <v>106.64</v>
      </c>
    </row>
    <row r="558" spans="1:12" ht="19.5" customHeight="1">
      <c r="A558" t="s">
        <v>403</v>
      </c>
      <c r="B558" t="s">
        <v>404</v>
      </c>
      <c r="C558" t="s">
        <v>1414</v>
      </c>
      <c r="D558" t="s">
        <v>51</v>
      </c>
      <c r="E558" s="1">
        <v>11.25</v>
      </c>
      <c r="F558" s="1">
        <v>9.22</v>
      </c>
      <c r="G558" t="s">
        <v>1364</v>
      </c>
      <c r="H558" s="1">
        <v>9.22</v>
      </c>
      <c r="I558" t="s">
        <v>1415</v>
      </c>
      <c r="J558" t="s">
        <v>1380</v>
      </c>
      <c r="K558">
        <f t="shared" si="16"/>
        <v>4</v>
      </c>
      <c r="L558">
        <f t="shared" si="17"/>
        <v>36.88</v>
      </c>
    </row>
    <row r="559" spans="1:12" ht="19.5" customHeight="1">
      <c r="A559" t="s">
        <v>403</v>
      </c>
      <c r="B559" t="s">
        <v>404</v>
      </c>
      <c r="C559" t="s">
        <v>1416</v>
      </c>
      <c r="D559" t="s">
        <v>51</v>
      </c>
      <c r="E559" s="1">
        <v>11.25</v>
      </c>
      <c r="F559" s="1">
        <v>9.22</v>
      </c>
      <c r="G559" t="s">
        <v>1364</v>
      </c>
      <c r="H559" s="1">
        <v>9.22</v>
      </c>
      <c r="I559" t="s">
        <v>1417</v>
      </c>
      <c r="J559" t="s">
        <v>1380</v>
      </c>
      <c r="K559">
        <f t="shared" si="16"/>
        <v>4</v>
      </c>
      <c r="L559">
        <f t="shared" si="17"/>
        <v>36.88</v>
      </c>
    </row>
    <row r="560" spans="1:12" ht="19.5" customHeight="1">
      <c r="A560" t="s">
        <v>403</v>
      </c>
      <c r="B560" t="s">
        <v>404</v>
      </c>
      <c r="C560" t="s">
        <v>1418</v>
      </c>
      <c r="D560" t="s">
        <v>51</v>
      </c>
      <c r="E560" s="1">
        <v>10.98</v>
      </c>
      <c r="F560" s="1">
        <v>9</v>
      </c>
      <c r="G560" t="s">
        <v>1364</v>
      </c>
      <c r="H560" s="1">
        <v>9</v>
      </c>
      <c r="I560" t="s">
        <v>1419</v>
      </c>
      <c r="J560" t="s">
        <v>1380</v>
      </c>
      <c r="K560">
        <f t="shared" si="16"/>
        <v>4</v>
      </c>
      <c r="L560">
        <f t="shared" si="17"/>
        <v>36</v>
      </c>
    </row>
    <row r="561" spans="1:12" ht="19.5" customHeight="1">
      <c r="A561" t="s">
        <v>523</v>
      </c>
      <c r="B561" t="s">
        <v>34</v>
      </c>
      <c r="C561" t="s">
        <v>1420</v>
      </c>
      <c r="D561" t="s">
        <v>957</v>
      </c>
      <c r="E561" s="1">
        <v>9.45</v>
      </c>
      <c r="F561" s="1">
        <v>9</v>
      </c>
      <c r="G561" t="s">
        <v>1396</v>
      </c>
      <c r="H561" s="1">
        <v>9</v>
      </c>
      <c r="I561" t="s">
        <v>1421</v>
      </c>
      <c r="J561" t="s">
        <v>1380</v>
      </c>
      <c r="K561">
        <f t="shared" si="16"/>
        <v>8</v>
      </c>
      <c r="L561">
        <f t="shared" si="17"/>
        <v>72</v>
      </c>
    </row>
    <row r="562" spans="1:12" ht="19.5" customHeight="1">
      <c r="A562" t="s">
        <v>403</v>
      </c>
      <c r="B562" t="s">
        <v>404</v>
      </c>
      <c r="C562" t="s">
        <v>1422</v>
      </c>
      <c r="D562" t="s">
        <v>51</v>
      </c>
      <c r="E562" s="1">
        <v>9.96</v>
      </c>
      <c r="F562" s="1">
        <v>8.16</v>
      </c>
      <c r="G562" t="s">
        <v>1364</v>
      </c>
      <c r="H562" s="1">
        <v>8.16</v>
      </c>
      <c r="I562" t="s">
        <v>1423</v>
      </c>
      <c r="J562" t="s">
        <v>1380</v>
      </c>
      <c r="K562">
        <f t="shared" si="16"/>
        <v>4</v>
      </c>
      <c r="L562">
        <f t="shared" si="17"/>
        <v>32.64</v>
      </c>
    </row>
    <row r="563" spans="1:12" ht="19.5" customHeight="1">
      <c r="A563" t="s">
        <v>403</v>
      </c>
      <c r="B563" t="s">
        <v>404</v>
      </c>
      <c r="C563" t="s">
        <v>1424</v>
      </c>
      <c r="D563" t="s">
        <v>51</v>
      </c>
      <c r="E563" s="1">
        <v>9.85</v>
      </c>
      <c r="F563" s="1">
        <v>8.07</v>
      </c>
      <c r="G563" t="s">
        <v>1364</v>
      </c>
      <c r="H563" s="1">
        <v>8.07</v>
      </c>
      <c r="I563" t="s">
        <v>1425</v>
      </c>
      <c r="J563" t="s">
        <v>1380</v>
      </c>
      <c r="K563">
        <f t="shared" si="16"/>
        <v>4</v>
      </c>
      <c r="L563">
        <f t="shared" si="17"/>
        <v>32.28</v>
      </c>
    </row>
    <row r="564" spans="1:12" ht="19.5" customHeight="1">
      <c r="A564" t="s">
        <v>33</v>
      </c>
      <c r="B564" t="s">
        <v>34</v>
      </c>
      <c r="C564" t="s">
        <v>1426</v>
      </c>
      <c r="D564" t="s">
        <v>42</v>
      </c>
      <c r="E564" s="1">
        <v>217.22</v>
      </c>
      <c r="F564" s="1">
        <v>178.05</v>
      </c>
      <c r="G564" t="s">
        <v>1366</v>
      </c>
      <c r="H564" s="1">
        <v>178.05</v>
      </c>
      <c r="I564" t="s">
        <v>1427</v>
      </c>
      <c r="J564" t="s">
        <v>1380</v>
      </c>
      <c r="K564">
        <f t="shared" si="16"/>
        <v>2</v>
      </c>
      <c r="L564">
        <f t="shared" si="17"/>
        <v>356.1</v>
      </c>
    </row>
    <row r="567" spans="8:12" ht="19.5" customHeight="1">
      <c r="H567" s="1">
        <f>SUM(H2:H566)</f>
        <v>967438.9799999995</v>
      </c>
      <c r="L567">
        <f>SUM(L2:L566)</f>
        <v>23035273.060000006</v>
      </c>
    </row>
    <row r="570" spans="4:11" ht="19.5" customHeight="1">
      <c r="D570" s="5" t="s">
        <v>1430</v>
      </c>
      <c r="E570" s="6"/>
      <c r="F570" s="6"/>
      <c r="G570" s="6"/>
      <c r="H570" s="6"/>
      <c r="I570" s="6"/>
      <c r="J570" s="7"/>
      <c r="K570" s="4">
        <f>L567/H567</f>
        <v>23.810569489354272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570:J57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2022-10-20T15:04:23Z</dcterms:created>
  <dcterms:modified xsi:type="dcterms:W3CDTF">2022-10-20T13:15:44Z</dcterms:modified>
  <cp:category/>
  <cp:version/>
  <cp:contentType/>
  <cp:contentStatus/>
</cp:coreProperties>
</file>