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GWeb_Foglio1" sheetId="1" r:id="rId1"/>
  </sheets>
  <definedNames>
    <definedName name="_xlnm._FilterDatabase" localSheetId="0" hidden="1">'CGWeb_Foglio1'!$A$1:$L$400</definedName>
  </definedNames>
  <calcPr fullCalcOnLoad="1"/>
</workbook>
</file>

<file path=xl/sharedStrings.xml><?xml version="1.0" encoding="utf-8"?>
<sst xmlns="http://schemas.openxmlformats.org/spreadsheetml/2006/main" count="2806" uniqueCount="1072">
  <si>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</si>
  <si>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</si>
  <si>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</si>
  <si>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</si>
  <si>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</si>
  <si>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</si>
  <si>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</si>
  <si>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</si>
  <si>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</si>
  <si>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</si>
  <si>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DIFFERENZA IN GIORNI EFFETTIVI TRA PAGAMENTO E SCADENZA</t>
  </si>
  <si>
    <t>RITARDO PONDERATO</t>
  </si>
  <si>
    <t>08526440154</t>
  </si>
  <si>
    <t>IT08526440154</t>
  </si>
  <si>
    <t>5750967433</t>
  </si>
  <si>
    <t>15/04/2020</t>
  </si>
  <si>
    <t>25/06/2020</t>
  </si>
  <si>
    <t>1317</t>
  </si>
  <si>
    <t>03/07/2020</t>
  </si>
  <si>
    <t>5750962016</t>
  </si>
  <si>
    <t>5750961927</t>
  </si>
  <si>
    <t>5750961755</t>
  </si>
  <si>
    <t>5750962653</t>
  </si>
  <si>
    <t>5750965284</t>
  </si>
  <si>
    <t>5750965577</t>
  </si>
  <si>
    <t>03675900280</t>
  </si>
  <si>
    <t>IT03819031208</t>
  </si>
  <si>
    <t>922010005592</t>
  </si>
  <si>
    <t>31/03/2020</t>
  </si>
  <si>
    <t>29/06/2020</t>
  </si>
  <si>
    <t>1318</t>
  </si>
  <si>
    <t>04245520376</t>
  </si>
  <si>
    <t>112012696856</t>
  </si>
  <si>
    <t>09/05/2020</t>
  </si>
  <si>
    <t>30/06/2020</t>
  </si>
  <si>
    <t>1319</t>
  </si>
  <si>
    <t>112012696857</t>
  </si>
  <si>
    <t>01244670335</t>
  </si>
  <si>
    <t>IT01244670335</t>
  </si>
  <si>
    <t>810470</t>
  </si>
  <si>
    <t>18/03/2020</t>
  </si>
  <si>
    <t>28/04/2020</t>
  </si>
  <si>
    <t>1321</t>
  </si>
  <si>
    <t>07/07/2020</t>
  </si>
  <si>
    <t>GLTGNN59H60D548I</t>
  </si>
  <si>
    <t>IT01744240381</t>
  </si>
  <si>
    <t>153</t>
  </si>
  <si>
    <t>22/05/2020</t>
  </si>
  <si>
    <t>02/07/2020</t>
  </si>
  <si>
    <t>1323</t>
  </si>
  <si>
    <t>03318780966</t>
  </si>
  <si>
    <t>IT03318780966</t>
  </si>
  <si>
    <t>40079302</t>
  </si>
  <si>
    <t>1324</t>
  </si>
  <si>
    <t>40079927</t>
  </si>
  <si>
    <t>23/05/2020</t>
  </si>
  <si>
    <t>1325</t>
  </si>
  <si>
    <t>03960230377</t>
  </si>
  <si>
    <t>IT03960230377</t>
  </si>
  <si>
    <t>20VF+02587</t>
  </si>
  <si>
    <t>30/04/2020</t>
  </si>
  <si>
    <t>09/06/2020</t>
  </si>
  <si>
    <t>1326</t>
  </si>
  <si>
    <t>20VF+02637</t>
  </si>
  <si>
    <t>1327</t>
  </si>
  <si>
    <t>20VF+02976</t>
  </si>
  <si>
    <t>21/05/2020</t>
  </si>
  <si>
    <t>01/07/2020</t>
  </si>
  <si>
    <t>1328</t>
  </si>
  <si>
    <t>00307910364</t>
  </si>
  <si>
    <t>IT00307910364</t>
  </si>
  <si>
    <t>37/001</t>
  </si>
  <si>
    <t>04/06/2020</t>
  </si>
  <si>
    <t>1329</t>
  </si>
  <si>
    <t>01836980365</t>
  </si>
  <si>
    <t>IT02686290400</t>
  </si>
  <si>
    <t>BP009765</t>
  </si>
  <si>
    <t>27/05/2020</t>
  </si>
  <si>
    <t>1330</t>
  </si>
  <si>
    <t>BP009705</t>
  </si>
  <si>
    <t>25/05/2020</t>
  </si>
  <si>
    <t>05/07/2020</t>
  </si>
  <si>
    <t>01313240424</t>
  </si>
  <si>
    <t>IT01313240424</t>
  </si>
  <si>
    <t>4726/PA</t>
  </si>
  <si>
    <t>1331</t>
  </si>
  <si>
    <t>00615530672</t>
  </si>
  <si>
    <t>IT00615530672</t>
  </si>
  <si>
    <t>7820000980</t>
  </si>
  <si>
    <t>29/02/2020</t>
  </si>
  <si>
    <t>1332</t>
  </si>
  <si>
    <t>03772490375</t>
  </si>
  <si>
    <t>IT03772490375</t>
  </si>
  <si>
    <t>1443 V9</t>
  </si>
  <si>
    <t>10/03/2020</t>
  </si>
  <si>
    <t>20/05/2020</t>
  </si>
  <si>
    <t>1333</t>
  </si>
  <si>
    <t>1441 V9</t>
  </si>
  <si>
    <t>1334</t>
  </si>
  <si>
    <t>1444 V9</t>
  </si>
  <si>
    <t>1335</t>
  </si>
  <si>
    <t>1442 V9</t>
  </si>
  <si>
    <t>1336</t>
  </si>
  <si>
    <t>00831011200</t>
  </si>
  <si>
    <t>IT00831011200</t>
  </si>
  <si>
    <t>10000003985</t>
  </si>
  <si>
    <t>31/05/2020</t>
  </si>
  <si>
    <t>10/07/2020</t>
  </si>
  <si>
    <t>1338</t>
  </si>
  <si>
    <t>15/07/2020</t>
  </si>
  <si>
    <t>10000003986</t>
  </si>
  <si>
    <t>1339</t>
  </si>
  <si>
    <t>00464110352</t>
  </si>
  <si>
    <t>IT00464110352</t>
  </si>
  <si>
    <t>5200008571</t>
  </si>
  <si>
    <t>1340</t>
  </si>
  <si>
    <t>04472901000</t>
  </si>
  <si>
    <t>IT04472901000</t>
  </si>
  <si>
    <t>20304081</t>
  </si>
  <si>
    <t>1341</t>
  </si>
  <si>
    <t>00310180351</t>
  </si>
  <si>
    <t>IT00310180351</t>
  </si>
  <si>
    <t>9124002851</t>
  </si>
  <si>
    <t>1342</t>
  </si>
  <si>
    <t>LMBMRS59A53F642O</t>
  </si>
  <si>
    <t>IT03608320366</t>
  </si>
  <si>
    <t>19</t>
  </si>
  <si>
    <t>1343</t>
  </si>
  <si>
    <t>08551090155</t>
  </si>
  <si>
    <t>IT00913110961</t>
  </si>
  <si>
    <t>20/300373</t>
  </si>
  <si>
    <t>29/05/2020</t>
  </si>
  <si>
    <t>09/07/2020</t>
  </si>
  <si>
    <t>1344</t>
  </si>
  <si>
    <t>20/300374</t>
  </si>
  <si>
    <t>1345</t>
  </si>
  <si>
    <t>MNTGZN59R07I473J</t>
  </si>
  <si>
    <t>IT01376980361</t>
  </si>
  <si>
    <t>FPA 5/2020</t>
  </si>
  <si>
    <t>30/05/2020</t>
  </si>
  <si>
    <t>1346</t>
  </si>
  <si>
    <t>20VF+02740</t>
  </si>
  <si>
    <t>13/05/2020</t>
  </si>
  <si>
    <t>23/06/2020</t>
  </si>
  <si>
    <t>1347</t>
  </si>
  <si>
    <t>20VF+03280</t>
  </si>
  <si>
    <t>1348</t>
  </si>
  <si>
    <t>20VF+03279</t>
  </si>
  <si>
    <t>1349</t>
  </si>
  <si>
    <t>20VF+03561</t>
  </si>
  <si>
    <t>1350</t>
  </si>
  <si>
    <t>02698391204</t>
  </si>
  <si>
    <t>IT02698391204</t>
  </si>
  <si>
    <t>1/899</t>
  </si>
  <si>
    <t>1351</t>
  </si>
  <si>
    <t>00435970587</t>
  </si>
  <si>
    <t>IT00891951006</t>
  </si>
  <si>
    <t>PJ02602667</t>
  </si>
  <si>
    <t>1352</t>
  </si>
  <si>
    <t>01788080156</t>
  </si>
  <si>
    <t>IT02973040963</t>
  </si>
  <si>
    <t>1010616464</t>
  </si>
  <si>
    <t>28/05/2020</t>
  </si>
  <si>
    <t>08/07/2020</t>
  </si>
  <si>
    <t>1353</t>
  </si>
  <si>
    <t>00808180236</t>
  </si>
  <si>
    <t>IT00808180236</t>
  </si>
  <si>
    <t>1006R</t>
  </si>
  <si>
    <t>1354</t>
  </si>
  <si>
    <t>1007R</t>
  </si>
  <si>
    <t>1355</t>
  </si>
  <si>
    <t>1093R</t>
  </si>
  <si>
    <t>1356</t>
  </si>
  <si>
    <t>BP010538</t>
  </si>
  <si>
    <t>1357</t>
  </si>
  <si>
    <t>BP010537</t>
  </si>
  <si>
    <t>1358</t>
  </si>
  <si>
    <t>QRTRGR47L21L885D</t>
  </si>
  <si>
    <t>IT01663760369</t>
  </si>
  <si>
    <t>20/MEST_EROS/00</t>
  </si>
  <si>
    <t>1359</t>
  </si>
  <si>
    <t>01803340361</t>
  </si>
  <si>
    <t>IT01803340361</t>
  </si>
  <si>
    <t>000024/PA</t>
  </si>
  <si>
    <t>1360</t>
  </si>
  <si>
    <t>7820002625</t>
  </si>
  <si>
    <t>1361</t>
  </si>
  <si>
    <t>7820002624</t>
  </si>
  <si>
    <t>1362</t>
  </si>
  <si>
    <t>7820002626</t>
  </si>
  <si>
    <t>1363</t>
  </si>
  <si>
    <t>01565370382</t>
  </si>
  <si>
    <t>IT01565370382</t>
  </si>
  <si>
    <t>201154609</t>
  </si>
  <si>
    <t>15/06/2020</t>
  </si>
  <si>
    <t>16/07/2020</t>
  </si>
  <si>
    <t>1367</t>
  </si>
  <si>
    <t>17/07/2020</t>
  </si>
  <si>
    <t>201154610</t>
  </si>
  <si>
    <t>1368</t>
  </si>
  <si>
    <t>201154605</t>
  </si>
  <si>
    <t>1369</t>
  </si>
  <si>
    <t>201154607</t>
  </si>
  <si>
    <t>1370</t>
  </si>
  <si>
    <t>201154608</t>
  </si>
  <si>
    <t>1371</t>
  </si>
  <si>
    <t>201154606</t>
  </si>
  <si>
    <t>1372</t>
  </si>
  <si>
    <t>40089388</t>
  </si>
  <si>
    <t>10/06/2020</t>
  </si>
  <si>
    <t>20/07/2020</t>
  </si>
  <si>
    <t>1373</t>
  </si>
  <si>
    <t>23/07/2020</t>
  </si>
  <si>
    <t>40089386</t>
  </si>
  <si>
    <t>1374</t>
  </si>
  <si>
    <t>40089387</t>
  </si>
  <si>
    <t>1375</t>
  </si>
  <si>
    <t>40091810</t>
  </si>
  <si>
    <t>13/06/2020</t>
  </si>
  <si>
    <t>1376</t>
  </si>
  <si>
    <t>12878470157</t>
  </si>
  <si>
    <t>IT12878470157</t>
  </si>
  <si>
    <t>M015923068</t>
  </si>
  <si>
    <t>25/07/2020</t>
  </si>
  <si>
    <t>1377</t>
  </si>
  <si>
    <t>M016046067</t>
  </si>
  <si>
    <t>1378</t>
  </si>
  <si>
    <t>03660740360</t>
  </si>
  <si>
    <t>IT03660740360</t>
  </si>
  <si>
    <t>001682</t>
  </si>
  <si>
    <t>11/06/2020</t>
  </si>
  <si>
    <t>21/07/2020</t>
  </si>
  <si>
    <t>1379</t>
  </si>
  <si>
    <t>BP009688</t>
  </si>
  <si>
    <t>1380</t>
  </si>
  <si>
    <t>BP010955</t>
  </si>
  <si>
    <t>12/06/2020</t>
  </si>
  <si>
    <t>22/07/2020</t>
  </si>
  <si>
    <t>1381</t>
  </si>
  <si>
    <t>4728/PA</t>
  </si>
  <si>
    <t>1382</t>
  </si>
  <si>
    <t>03249060363</t>
  </si>
  <si>
    <t>IT03249060363</t>
  </si>
  <si>
    <t>0020000021</t>
  </si>
  <si>
    <t>1383</t>
  </si>
  <si>
    <t>02552531200</t>
  </si>
  <si>
    <t>IT02552531200</t>
  </si>
  <si>
    <t>407-2020/PA</t>
  </si>
  <si>
    <t>1384</t>
  </si>
  <si>
    <t>404-2020/PA</t>
  </si>
  <si>
    <t>1385</t>
  </si>
  <si>
    <t>408-2020/PA</t>
  </si>
  <si>
    <t>1386</t>
  </si>
  <si>
    <t>405-2020/PA</t>
  </si>
  <si>
    <t>1387</t>
  </si>
  <si>
    <t>409-2020/PA</t>
  </si>
  <si>
    <t>1388</t>
  </si>
  <si>
    <t>399-2020/PA</t>
  </si>
  <si>
    <t>1389</t>
  </si>
  <si>
    <t>397-2020/PA</t>
  </si>
  <si>
    <t>1390</t>
  </si>
  <si>
    <t>402-2020/PA</t>
  </si>
  <si>
    <t>1391</t>
  </si>
  <si>
    <t>398-2020/PA</t>
  </si>
  <si>
    <t>1392</t>
  </si>
  <si>
    <t>394-2020/PA</t>
  </si>
  <si>
    <t>1393</t>
  </si>
  <si>
    <t>396-2020/PA</t>
  </si>
  <si>
    <t>1394</t>
  </si>
  <si>
    <t>392-2020/PA</t>
  </si>
  <si>
    <t>1395</t>
  </si>
  <si>
    <t>403-2020/PA</t>
  </si>
  <si>
    <t>1396</t>
  </si>
  <si>
    <t>401-2020/PA</t>
  </si>
  <si>
    <t>1397</t>
  </si>
  <si>
    <t>400-2020/PA</t>
  </si>
  <si>
    <t>1398</t>
  </si>
  <si>
    <t>406-2020/PA</t>
  </si>
  <si>
    <t>1399</t>
  </si>
  <si>
    <t>393-2020/PA</t>
  </si>
  <si>
    <t>1400</t>
  </si>
  <si>
    <t>395-2020/PA</t>
  </si>
  <si>
    <t>1401</t>
  </si>
  <si>
    <t>05503160011</t>
  </si>
  <si>
    <t>IT04749361004</t>
  </si>
  <si>
    <t>12002183</t>
  </si>
  <si>
    <t>18/05/2020</t>
  </si>
  <si>
    <t>28/07/2020</t>
  </si>
  <si>
    <t>1403</t>
  </si>
  <si>
    <t>195</t>
  </si>
  <si>
    <t>19/06/2020</t>
  </si>
  <si>
    <t>29/07/2020</t>
  </si>
  <si>
    <t>1405</t>
  </si>
  <si>
    <t>112013152583</t>
  </si>
  <si>
    <t>03/06/2020</t>
  </si>
  <si>
    <t>31/07/2020</t>
  </si>
  <si>
    <t>1408</t>
  </si>
  <si>
    <t>112013335181</t>
  </si>
  <si>
    <t>1409</t>
  </si>
  <si>
    <t>112013335182</t>
  </si>
  <si>
    <t>1410</t>
  </si>
  <si>
    <t>1097R</t>
  </si>
  <si>
    <t>1411</t>
  </si>
  <si>
    <t>02552600369</t>
  </si>
  <si>
    <t>IT02552600369</t>
  </si>
  <si>
    <t>000054/P20</t>
  </si>
  <si>
    <t>30/07/2020</t>
  </si>
  <si>
    <t>1412</t>
  </si>
  <si>
    <t>00842990152</t>
  </si>
  <si>
    <t>IT00842990152</t>
  </si>
  <si>
    <t>454860768</t>
  </si>
  <si>
    <t>19/05/2020</t>
  </si>
  <si>
    <t>1413</t>
  </si>
  <si>
    <t>00488410010</t>
  </si>
  <si>
    <t>IT00488410010</t>
  </si>
  <si>
    <t>7X01246875</t>
  </si>
  <si>
    <t>24/07/2020</t>
  </si>
  <si>
    <t>1435</t>
  </si>
  <si>
    <t>922010006490</t>
  </si>
  <si>
    <t>1436</t>
  </si>
  <si>
    <t>8H00301155</t>
  </si>
  <si>
    <t>11/05/2020</t>
  </si>
  <si>
    <t>1437</t>
  </si>
  <si>
    <t>8H00303043</t>
  </si>
  <si>
    <t>1438</t>
  </si>
  <si>
    <t>8H00302753</t>
  </si>
  <si>
    <t>1439</t>
  </si>
  <si>
    <t>8H00301516</t>
  </si>
  <si>
    <t>1440</t>
  </si>
  <si>
    <t>8H00300387</t>
  </si>
  <si>
    <t>1441</t>
  </si>
  <si>
    <t>8H00301729</t>
  </si>
  <si>
    <t>1442</t>
  </si>
  <si>
    <t>8H00303167</t>
  </si>
  <si>
    <t>1443</t>
  </si>
  <si>
    <t>8H00302127</t>
  </si>
  <si>
    <t>1444</t>
  </si>
  <si>
    <t>8H00301929</t>
  </si>
  <si>
    <t>1445</t>
  </si>
  <si>
    <t>8H00300738</t>
  </si>
  <si>
    <t>1446</t>
  </si>
  <si>
    <t>8H00302414</t>
  </si>
  <si>
    <t>1447</t>
  </si>
  <si>
    <t>5200009833</t>
  </si>
  <si>
    <t>10/08/2020</t>
  </si>
  <si>
    <t>1448</t>
  </si>
  <si>
    <t>04/08/2020</t>
  </si>
  <si>
    <t>02884150588</t>
  </si>
  <si>
    <t>IT03609840370</t>
  </si>
  <si>
    <t>V5/0013556</t>
  </si>
  <si>
    <t>1449</t>
  </si>
  <si>
    <t>V1/0003369</t>
  </si>
  <si>
    <t>1450</t>
  </si>
  <si>
    <t>152</t>
  </si>
  <si>
    <t>1452</t>
  </si>
  <si>
    <t>02963230368</t>
  </si>
  <si>
    <t>IT02963230368</t>
  </si>
  <si>
    <t>367</t>
  </si>
  <si>
    <t>07/08/2020</t>
  </si>
  <si>
    <t>1453</t>
  </si>
  <si>
    <t>366</t>
  </si>
  <si>
    <t>1454</t>
  </si>
  <si>
    <t>112013335183</t>
  </si>
  <si>
    <t>1455</t>
  </si>
  <si>
    <t>03721870362</t>
  </si>
  <si>
    <t>IT03721870362</t>
  </si>
  <si>
    <t>14/98</t>
  </si>
  <si>
    <t>1456</t>
  </si>
  <si>
    <t>BP011136</t>
  </si>
  <si>
    <t>02/08/2020</t>
  </si>
  <si>
    <t>1457</t>
  </si>
  <si>
    <t>BP011142</t>
  </si>
  <si>
    <t>1458</t>
  </si>
  <si>
    <t>01725500233</t>
  </si>
  <si>
    <t>IT01725500233</t>
  </si>
  <si>
    <t>20200913/20</t>
  </si>
  <si>
    <t>26/05/2020</t>
  </si>
  <si>
    <t>05/08/2020</t>
  </si>
  <si>
    <t>1460</t>
  </si>
  <si>
    <t>20200914/20</t>
  </si>
  <si>
    <t>1461</t>
  </si>
  <si>
    <t>BNDDLM51A18A959R</t>
  </si>
  <si>
    <t>IT01493200362</t>
  </si>
  <si>
    <t>282</t>
  </si>
  <si>
    <t>18/07/2020</t>
  </si>
  <si>
    <t>28/08/2020</t>
  </si>
  <si>
    <t>1462</t>
  </si>
  <si>
    <t>281</t>
  </si>
  <si>
    <t>27/08/2020</t>
  </si>
  <si>
    <t>254</t>
  </si>
  <si>
    <t>12/08/2020</t>
  </si>
  <si>
    <t>287</t>
  </si>
  <si>
    <t>30/08/2020</t>
  </si>
  <si>
    <t>1463</t>
  </si>
  <si>
    <t>08453330964</t>
  </si>
  <si>
    <t>IT08453330964</t>
  </si>
  <si>
    <t>VA241/2020</t>
  </si>
  <si>
    <t>09/08/2020</t>
  </si>
  <si>
    <t>1464</t>
  </si>
  <si>
    <t>5750979243</t>
  </si>
  <si>
    <t>12/05/2020</t>
  </si>
  <si>
    <t>1466</t>
  </si>
  <si>
    <t>5750974624</t>
  </si>
  <si>
    <t>5750976166</t>
  </si>
  <si>
    <t>5750976634</t>
  </si>
  <si>
    <t>5750978348</t>
  </si>
  <si>
    <t>5750978777</t>
  </si>
  <si>
    <t>5750978704</t>
  </si>
  <si>
    <t>112013335180</t>
  </si>
  <si>
    <t>1467</t>
  </si>
  <si>
    <t>112013335179</t>
  </si>
  <si>
    <t>02328230368</t>
  </si>
  <si>
    <t>IT02328230368</t>
  </si>
  <si>
    <t>000058/PA</t>
  </si>
  <si>
    <t>08/08/2020</t>
  </si>
  <si>
    <t>1470</t>
  </si>
  <si>
    <t>000059/PA</t>
  </si>
  <si>
    <t>1471</t>
  </si>
  <si>
    <t>42001068</t>
  </si>
  <si>
    <t>18/06/2020</t>
  </si>
  <si>
    <t>1472</t>
  </si>
  <si>
    <t>02209350228</t>
  </si>
  <si>
    <t>IT02209350228</t>
  </si>
  <si>
    <t>146/E</t>
  </si>
  <si>
    <t>1474</t>
  </si>
  <si>
    <t>01854700224</t>
  </si>
  <si>
    <t>IT01854700224</t>
  </si>
  <si>
    <t>1015/E</t>
  </si>
  <si>
    <t>1475</t>
  </si>
  <si>
    <t>10000004933</t>
  </si>
  <si>
    <t>1476</t>
  </si>
  <si>
    <t>V1/0003372</t>
  </si>
  <si>
    <t>1477</t>
  </si>
  <si>
    <t>03232630370</t>
  </si>
  <si>
    <t>IT03232630370</t>
  </si>
  <si>
    <t>71/PA</t>
  </si>
  <si>
    <t>1478</t>
  </si>
  <si>
    <t>03503411203</t>
  </si>
  <si>
    <t>IT03503411203</t>
  </si>
  <si>
    <t>XA0000230</t>
  </si>
  <si>
    <t>1479</t>
  </si>
  <si>
    <t>9124003469</t>
  </si>
  <si>
    <t>1480</t>
  </si>
  <si>
    <t>02245470360</t>
  </si>
  <si>
    <t>IT02245470360</t>
  </si>
  <si>
    <t>11 /PA</t>
  </si>
  <si>
    <t>1481</t>
  </si>
  <si>
    <t>03543000370</t>
  </si>
  <si>
    <t>IT03543000370</t>
  </si>
  <si>
    <t>V0-58055</t>
  </si>
  <si>
    <t>24/06/2020</t>
  </si>
  <si>
    <t>03/08/2020</t>
  </si>
  <si>
    <t>1482</t>
  </si>
  <si>
    <t>V0-66759</t>
  </si>
  <si>
    <t>25/08/2020</t>
  </si>
  <si>
    <t>1483</t>
  </si>
  <si>
    <t>41004103</t>
  </si>
  <si>
    <t>1484</t>
  </si>
  <si>
    <t>40073804</t>
  </si>
  <si>
    <t>22/06/2020</t>
  </si>
  <si>
    <t>40110060</t>
  </si>
  <si>
    <t>1485</t>
  </si>
  <si>
    <t>40110061</t>
  </si>
  <si>
    <t>1486</t>
  </si>
  <si>
    <t>40110062</t>
  </si>
  <si>
    <t>1487</t>
  </si>
  <si>
    <t>04156061006</t>
  </si>
  <si>
    <t>IT04156061006</t>
  </si>
  <si>
    <t>2020   823</t>
  </si>
  <si>
    <t>17/08/2020</t>
  </si>
  <si>
    <t>1490</t>
  </si>
  <si>
    <t>2020   822</t>
  </si>
  <si>
    <t>1491</t>
  </si>
  <si>
    <t>01317910121</t>
  </si>
  <si>
    <t>IT01317910121</t>
  </si>
  <si>
    <t>516091</t>
  </si>
  <si>
    <t>1492</t>
  </si>
  <si>
    <t>516092</t>
  </si>
  <si>
    <t>1493</t>
  </si>
  <si>
    <t>518554</t>
  </si>
  <si>
    <t>21</t>
  </si>
  <si>
    <t>1494</t>
  </si>
  <si>
    <t>922010007535</t>
  </si>
  <si>
    <t>1495</t>
  </si>
  <si>
    <t>20VF+04120</t>
  </si>
  <si>
    <t>1496</t>
  </si>
  <si>
    <t>20VF+04169</t>
  </si>
  <si>
    <t>1497</t>
  </si>
  <si>
    <t>20VF+04191</t>
  </si>
  <si>
    <t>1498</t>
  </si>
  <si>
    <t>20VF+04190</t>
  </si>
  <si>
    <t>1499</t>
  </si>
  <si>
    <t>PJ02718158</t>
  </si>
  <si>
    <t>1500</t>
  </si>
  <si>
    <t>1243R</t>
  </si>
  <si>
    <t>26/06/2020</t>
  </si>
  <si>
    <t>1501</t>
  </si>
  <si>
    <t>1244R</t>
  </si>
  <si>
    <t>1502</t>
  </si>
  <si>
    <t>BP011374</t>
  </si>
  <si>
    <t>1503</t>
  </si>
  <si>
    <t>BP011373</t>
  </si>
  <si>
    <t>1504</t>
  </si>
  <si>
    <t>BP012337</t>
  </si>
  <si>
    <t>18/08/2020</t>
  </si>
  <si>
    <t>1505</t>
  </si>
  <si>
    <t>BP012536</t>
  </si>
  <si>
    <t>14/07/2020</t>
  </si>
  <si>
    <t>24/08/2020</t>
  </si>
  <si>
    <t>1506</t>
  </si>
  <si>
    <t>BP012538</t>
  </si>
  <si>
    <t>1507</t>
  </si>
  <si>
    <t>07887560154</t>
  </si>
  <si>
    <t>IT07887560154</t>
  </si>
  <si>
    <t>2020/541/VPA</t>
  </si>
  <si>
    <t>1508</t>
  </si>
  <si>
    <t>5799/PA</t>
  </si>
  <si>
    <t>1509</t>
  </si>
  <si>
    <t>5798/PA</t>
  </si>
  <si>
    <t>1510</t>
  </si>
  <si>
    <t>000075/P20</t>
  </si>
  <si>
    <t>1511</t>
  </si>
  <si>
    <t>000070/P20</t>
  </si>
  <si>
    <t>1512</t>
  </si>
  <si>
    <t>000071/P20</t>
  </si>
  <si>
    <t>1513</t>
  </si>
  <si>
    <t>000074/P20</t>
  </si>
  <si>
    <t>1514</t>
  </si>
  <si>
    <t>000072/P20</t>
  </si>
  <si>
    <t>1515</t>
  </si>
  <si>
    <t>000073/P20</t>
  </si>
  <si>
    <t>1516</t>
  </si>
  <si>
    <t>02123180362</t>
  </si>
  <si>
    <t>IT02123180362</t>
  </si>
  <si>
    <t>305</t>
  </si>
  <si>
    <t>1517</t>
  </si>
  <si>
    <t>97103880585</t>
  </si>
  <si>
    <t>IT01114601006</t>
  </si>
  <si>
    <t>3020588404</t>
  </si>
  <si>
    <t>1518</t>
  </si>
  <si>
    <t>8720073824</t>
  </si>
  <si>
    <t>19/08/2020</t>
  </si>
  <si>
    <t>1519</t>
  </si>
  <si>
    <t>000030/PA</t>
  </si>
  <si>
    <t>1522</t>
  </si>
  <si>
    <t>SLSLCN65L10L885L</t>
  </si>
  <si>
    <t>IT01680400361</t>
  </si>
  <si>
    <t>8/A</t>
  </si>
  <si>
    <t>1523</t>
  </si>
  <si>
    <t>03744290366</t>
  </si>
  <si>
    <t>IT03744290366</t>
  </si>
  <si>
    <t>32/3</t>
  </si>
  <si>
    <t>1524</t>
  </si>
  <si>
    <t>10782860158</t>
  </si>
  <si>
    <t>IT10782860158</t>
  </si>
  <si>
    <t>2020/3815/VEN</t>
  </si>
  <si>
    <t>1525</t>
  </si>
  <si>
    <t>7820003088</t>
  </si>
  <si>
    <t>1526</t>
  </si>
  <si>
    <t>7820003089</t>
  </si>
  <si>
    <t>1527</t>
  </si>
  <si>
    <t>02039130360</t>
  </si>
  <si>
    <t>IT02039130360</t>
  </si>
  <si>
    <t>975/00</t>
  </si>
  <si>
    <t>1528</t>
  </si>
  <si>
    <t>03124370366</t>
  </si>
  <si>
    <t>IT03124370366</t>
  </si>
  <si>
    <t>0140-000025</t>
  </si>
  <si>
    <t>20/08/2020</t>
  </si>
  <si>
    <t>1529</t>
  </si>
  <si>
    <t>03411480373</t>
  </si>
  <si>
    <t>IT00618911200</t>
  </si>
  <si>
    <t>1465/V</t>
  </si>
  <si>
    <t>01/08/2020</t>
  </si>
  <si>
    <t>1530</t>
  </si>
  <si>
    <t>M016814726</t>
  </si>
  <si>
    <t>1531</t>
  </si>
  <si>
    <t>M016889792</t>
  </si>
  <si>
    <t>1532</t>
  </si>
  <si>
    <t>1010614763</t>
  </si>
  <si>
    <t>1535</t>
  </si>
  <si>
    <t>21/08/2020</t>
  </si>
  <si>
    <t>201202747</t>
  </si>
  <si>
    <t>13/07/2020</t>
  </si>
  <si>
    <t>1536</t>
  </si>
  <si>
    <t>201202752</t>
  </si>
  <si>
    <t>1537</t>
  </si>
  <si>
    <t>201202748</t>
  </si>
  <si>
    <t>1538</t>
  </si>
  <si>
    <t>201202751</t>
  </si>
  <si>
    <t>1539</t>
  </si>
  <si>
    <t>201202750</t>
  </si>
  <si>
    <t>1540</t>
  </si>
  <si>
    <t>201202749</t>
  </si>
  <si>
    <t>1541</t>
  </si>
  <si>
    <t>V1/0003856</t>
  </si>
  <si>
    <t>16/06/2020</t>
  </si>
  <si>
    <t>26/08/2020</t>
  </si>
  <si>
    <t>1546</t>
  </si>
  <si>
    <t>31/08/2020</t>
  </si>
  <si>
    <t>V1/0003857</t>
  </si>
  <si>
    <t>1547</t>
  </si>
  <si>
    <t>00273460360</t>
  </si>
  <si>
    <t>IT00273460360</t>
  </si>
  <si>
    <t>20/10/1</t>
  </si>
  <si>
    <t>03/07/2019</t>
  </si>
  <si>
    <t>31/10/2019</t>
  </si>
  <si>
    <t>1548</t>
  </si>
  <si>
    <t>19/10/1</t>
  </si>
  <si>
    <t>1549</t>
  </si>
  <si>
    <t>18/7/1</t>
  </si>
  <si>
    <t>1550</t>
  </si>
  <si>
    <t>17/7/1</t>
  </si>
  <si>
    <t>1551</t>
  </si>
  <si>
    <t>25/10/1</t>
  </si>
  <si>
    <t>06/08/2019</t>
  </si>
  <si>
    <t>30/11/2019</t>
  </si>
  <si>
    <t>1552</t>
  </si>
  <si>
    <t>24/7/1</t>
  </si>
  <si>
    <t>1553</t>
  </si>
  <si>
    <t>24/10/1</t>
  </si>
  <si>
    <t>1554</t>
  </si>
  <si>
    <t>23/7/1</t>
  </si>
  <si>
    <t>1555</t>
  </si>
  <si>
    <t>28/10/1</t>
  </si>
  <si>
    <t>02/09/2019</t>
  </si>
  <si>
    <t>31/12/2019</t>
  </si>
  <si>
    <t>1556</t>
  </si>
  <si>
    <t>27/10/1</t>
  </si>
  <si>
    <t>1557</t>
  </si>
  <si>
    <t>26/7/1</t>
  </si>
  <si>
    <t>1558</t>
  </si>
  <si>
    <t>25/7/1</t>
  </si>
  <si>
    <t>1559</t>
  </si>
  <si>
    <t>31/10/1</t>
  </si>
  <si>
    <t>07/10/2019</t>
  </si>
  <si>
    <t>31/01/2020</t>
  </si>
  <si>
    <t>1560</t>
  </si>
  <si>
    <t>30/10/1</t>
  </si>
  <si>
    <t>1561</t>
  </si>
  <si>
    <t>28/7/1</t>
  </si>
  <si>
    <t>1562</t>
  </si>
  <si>
    <t>29/7/1</t>
  </si>
  <si>
    <t>1563</t>
  </si>
  <si>
    <t>HW0000002</t>
  </si>
  <si>
    <t>1564</t>
  </si>
  <si>
    <t>01054090376</t>
  </si>
  <si>
    <t>IT01054090376</t>
  </si>
  <si>
    <t>20/000148/PA</t>
  </si>
  <si>
    <t>1565</t>
  </si>
  <si>
    <t>236</t>
  </si>
  <si>
    <t>01/09/2020</t>
  </si>
  <si>
    <t>1566</t>
  </si>
  <si>
    <t>40100243</t>
  </si>
  <si>
    <t>27/06/2020</t>
  </si>
  <si>
    <t>06/08/2020</t>
  </si>
  <si>
    <t>1567</t>
  </si>
  <si>
    <t>40100242</t>
  </si>
  <si>
    <t>1568</t>
  </si>
  <si>
    <t>FRRCHR75S59F257K</t>
  </si>
  <si>
    <t>IT02892810363</t>
  </si>
  <si>
    <t>26</t>
  </si>
  <si>
    <t>1569</t>
  </si>
  <si>
    <t>FRNMRA63R18L736G</t>
  </si>
  <si>
    <t>IT04303700274</t>
  </si>
  <si>
    <t>128</t>
  </si>
  <si>
    <t>23/04/2020</t>
  </si>
  <si>
    <t>02/06/2020</t>
  </si>
  <si>
    <t>1570</t>
  </si>
  <si>
    <t>20VF+03406</t>
  </si>
  <si>
    <t>1572</t>
  </si>
  <si>
    <t>20VF+03405</t>
  </si>
  <si>
    <t>1573</t>
  </si>
  <si>
    <t>18/98</t>
  </si>
  <si>
    <t>1574</t>
  </si>
  <si>
    <t>5797/PA</t>
  </si>
  <si>
    <t>1575</t>
  </si>
  <si>
    <t>10308380962</t>
  </si>
  <si>
    <t>IT10308380962</t>
  </si>
  <si>
    <t>2020   228/e</t>
  </si>
  <si>
    <t>1576</t>
  </si>
  <si>
    <t>3020659626</t>
  </si>
  <si>
    <t>1577</t>
  </si>
  <si>
    <t>01022830366</t>
  </si>
  <si>
    <t>IT01022830366</t>
  </si>
  <si>
    <t>FATTPA 12_20</t>
  </si>
  <si>
    <t>23/01/2020</t>
  </si>
  <si>
    <t>02/04/2020</t>
  </si>
  <si>
    <t>1578</t>
  </si>
  <si>
    <t>FATTPA 19_20</t>
  </si>
  <si>
    <t>10/02/2020</t>
  </si>
  <si>
    <t>20/04/2020</t>
  </si>
  <si>
    <t>FATTPA 60_20</t>
  </si>
  <si>
    <t>22/08/2020</t>
  </si>
  <si>
    <t>FATTPA 59_20</t>
  </si>
  <si>
    <t>1579</t>
  </si>
  <si>
    <t>FATTPA 57_20</t>
  </si>
  <si>
    <t>1580</t>
  </si>
  <si>
    <t>FATTPA 58_20</t>
  </si>
  <si>
    <t>1581</t>
  </si>
  <si>
    <t>FATTPA 61_20</t>
  </si>
  <si>
    <t>1582</t>
  </si>
  <si>
    <t>1185/00</t>
  </si>
  <si>
    <t>1583</t>
  </si>
  <si>
    <t>2681 V9</t>
  </si>
  <si>
    <t>1584</t>
  </si>
  <si>
    <t>5200007963</t>
  </si>
  <si>
    <t>1606</t>
  </si>
  <si>
    <t>02/09/2020</t>
  </si>
  <si>
    <t>5200007964</t>
  </si>
  <si>
    <t>1607</t>
  </si>
  <si>
    <t>16/99</t>
  </si>
  <si>
    <t>03/09/2020</t>
  </si>
  <si>
    <t>1608</t>
  </si>
  <si>
    <t>01553850361</t>
  </si>
  <si>
    <t>IT01553850361</t>
  </si>
  <si>
    <t>000699</t>
  </si>
  <si>
    <t>1609</t>
  </si>
  <si>
    <t>03986581001</t>
  </si>
  <si>
    <t>IT03986581001</t>
  </si>
  <si>
    <t>20029041</t>
  </si>
  <si>
    <t>1610</t>
  </si>
  <si>
    <t>922010007534</t>
  </si>
  <si>
    <t>1611</t>
  </si>
  <si>
    <t>04/09/2020</t>
  </si>
  <si>
    <t>112013999026</t>
  </si>
  <si>
    <t>1612</t>
  </si>
  <si>
    <t>112013999025</t>
  </si>
  <si>
    <t>5751004317</t>
  </si>
  <si>
    <t>1613</t>
  </si>
  <si>
    <t>5750998574</t>
  </si>
  <si>
    <t>1614</t>
  </si>
  <si>
    <t>5750992756</t>
  </si>
  <si>
    <t>5751003676</t>
  </si>
  <si>
    <t>5750994602</t>
  </si>
  <si>
    <t>5750990820</t>
  </si>
  <si>
    <t>5751003727</t>
  </si>
  <si>
    <t>5750997259</t>
  </si>
  <si>
    <t>000068/PA</t>
  </si>
  <si>
    <t>10/09/2020</t>
  </si>
  <si>
    <t>1618</t>
  </si>
  <si>
    <t>08/09/2020</t>
  </si>
  <si>
    <t>01178910475</t>
  </si>
  <si>
    <t>IT01178910475</t>
  </si>
  <si>
    <t>01/1700</t>
  </si>
  <si>
    <t>1619</t>
  </si>
  <si>
    <t>01/1701</t>
  </si>
  <si>
    <t>1620</t>
  </si>
  <si>
    <t>02241850367</t>
  </si>
  <si>
    <t>IT02241850367</t>
  </si>
  <si>
    <t>VF0000262</t>
  </si>
  <si>
    <t>1621</t>
  </si>
  <si>
    <t>10000006064</t>
  </si>
  <si>
    <t>1622</t>
  </si>
  <si>
    <t>5200011121</t>
  </si>
  <si>
    <t>09/09/2020</t>
  </si>
  <si>
    <t>1623</t>
  </si>
  <si>
    <t>12 /PA</t>
  </si>
  <si>
    <t>1624</t>
  </si>
  <si>
    <t>08397890586</t>
  </si>
  <si>
    <t>IT02044501001</t>
  </si>
  <si>
    <t>V2/062606</t>
  </si>
  <si>
    <t>07/09/2020</t>
  </si>
  <si>
    <t>1625</t>
  </si>
  <si>
    <t>519716</t>
  </si>
  <si>
    <t>1626</t>
  </si>
  <si>
    <t>1627</t>
  </si>
  <si>
    <t>01498810280</t>
  </si>
  <si>
    <t>IT01498810280</t>
  </si>
  <si>
    <t>E/1155</t>
  </si>
  <si>
    <t>1628</t>
  </si>
  <si>
    <t>E/1156</t>
  </si>
  <si>
    <t>1629</t>
  </si>
  <si>
    <t>04104800406</t>
  </si>
  <si>
    <t>IT04104800406</t>
  </si>
  <si>
    <t>105068</t>
  </si>
  <si>
    <t>1630</t>
  </si>
  <si>
    <t>20VF+04744</t>
  </si>
  <si>
    <t>1631</t>
  </si>
  <si>
    <t>20VF+04755</t>
  </si>
  <si>
    <t>1632</t>
  </si>
  <si>
    <t>20VF+04797</t>
  </si>
  <si>
    <t>1633</t>
  </si>
  <si>
    <t>20VF+04754</t>
  </si>
  <si>
    <t>1634</t>
  </si>
  <si>
    <t>20VF+04747</t>
  </si>
  <si>
    <t>1635</t>
  </si>
  <si>
    <t>20VF+04756</t>
  </si>
  <si>
    <t>1636</t>
  </si>
  <si>
    <t>20VF+04798</t>
  </si>
  <si>
    <t>1637</t>
  </si>
  <si>
    <t>20VF+04796</t>
  </si>
  <si>
    <t>1638</t>
  </si>
  <si>
    <t>20VF+04974</t>
  </si>
  <si>
    <t>1639</t>
  </si>
  <si>
    <t>20VF+04940</t>
  </si>
  <si>
    <t>1640</t>
  </si>
  <si>
    <t>20VF+04975</t>
  </si>
  <si>
    <t>1641</t>
  </si>
  <si>
    <t>20VF+04965</t>
  </si>
  <si>
    <t>1642</t>
  </si>
  <si>
    <t>20VF+05132</t>
  </si>
  <si>
    <t>1643</t>
  </si>
  <si>
    <t>PJ02836336</t>
  </si>
  <si>
    <t>1644</t>
  </si>
  <si>
    <t>1533R</t>
  </si>
  <si>
    <t>1645</t>
  </si>
  <si>
    <t>BP012963</t>
  </si>
  <si>
    <t>1646</t>
  </si>
  <si>
    <t>BP012965</t>
  </si>
  <si>
    <t>1647</t>
  </si>
  <si>
    <t>BP012964</t>
  </si>
  <si>
    <t>1648</t>
  </si>
  <si>
    <t>BP013084</t>
  </si>
  <si>
    <t>1649</t>
  </si>
  <si>
    <t>BP012962</t>
  </si>
  <si>
    <t>02221860345</t>
  </si>
  <si>
    <t>IT02221860345</t>
  </si>
  <si>
    <t>0458/EL</t>
  </si>
  <si>
    <t>1650</t>
  </si>
  <si>
    <t>1651</t>
  </si>
  <si>
    <t>7176/PA</t>
  </si>
  <si>
    <t>1652</t>
  </si>
  <si>
    <t>000087/P20</t>
  </si>
  <si>
    <t>1653</t>
  </si>
  <si>
    <t>PREDNL66P52F257Z</t>
  </si>
  <si>
    <t>IT02607610363</t>
  </si>
  <si>
    <t>130</t>
  </si>
  <si>
    <t>1654</t>
  </si>
  <si>
    <t>03002680365</t>
  </si>
  <si>
    <t>IT03002680365</t>
  </si>
  <si>
    <t>42/001</t>
  </si>
  <si>
    <t>27/07/2020</t>
  </si>
  <si>
    <t>06/09/2020</t>
  </si>
  <si>
    <t>1655</t>
  </si>
  <si>
    <t>34/3</t>
  </si>
  <si>
    <t>1656</t>
  </si>
  <si>
    <t>2020/4493/VEN</t>
  </si>
  <si>
    <t>1657</t>
  </si>
  <si>
    <t>7820003688</t>
  </si>
  <si>
    <t>1658</t>
  </si>
  <si>
    <t>7820003686</t>
  </si>
  <si>
    <t>1659</t>
  </si>
  <si>
    <t>7820003687</t>
  </si>
  <si>
    <t>1660</t>
  </si>
  <si>
    <t>02307980363</t>
  </si>
  <si>
    <t>IT02307980363</t>
  </si>
  <si>
    <t>1661</t>
  </si>
  <si>
    <t>01150860292</t>
  </si>
  <si>
    <t>IT01150860292</t>
  </si>
  <si>
    <t>000041/PA</t>
  </si>
  <si>
    <t>1662</t>
  </si>
  <si>
    <t>000044/PA</t>
  </si>
  <si>
    <t>1663</t>
  </si>
  <si>
    <t>20201268/20</t>
  </si>
  <si>
    <t>1664</t>
  </si>
  <si>
    <t>05819501007</t>
  </si>
  <si>
    <t>IT15433931001</t>
  </si>
  <si>
    <t>1562-2020/11</t>
  </si>
  <si>
    <t>13/08/2020</t>
  </si>
  <si>
    <t>1665</t>
  </si>
  <si>
    <t>1559-2020/11</t>
  </si>
  <si>
    <t>1666</t>
  </si>
  <si>
    <t>1560-2020/11</t>
  </si>
  <si>
    <t>1667</t>
  </si>
  <si>
    <t>1561-2020/11</t>
  </si>
  <si>
    <t>1668</t>
  </si>
  <si>
    <t>1563-2020/11</t>
  </si>
  <si>
    <t>1669</t>
  </si>
  <si>
    <t>1564-2020/11</t>
  </si>
  <si>
    <t>1670</t>
  </si>
  <si>
    <t>1569-2020/11</t>
  </si>
  <si>
    <t>1671</t>
  </si>
  <si>
    <t>1565-2020/11</t>
  </si>
  <si>
    <t>1672</t>
  </si>
  <si>
    <t>2254-2020/11</t>
  </si>
  <si>
    <t>2253-2020/11</t>
  </si>
  <si>
    <t>1566-2020/11</t>
  </si>
  <si>
    <t>1673</t>
  </si>
  <si>
    <t>1567-2020/11</t>
  </si>
  <si>
    <t>1674</t>
  </si>
  <si>
    <t>1568-2020/11</t>
  </si>
  <si>
    <t>1675</t>
  </si>
  <si>
    <t>1570-2020/11</t>
  </si>
  <si>
    <t>1676</t>
  </si>
  <si>
    <t>03512080361</t>
  </si>
  <si>
    <t>IT03512080361</t>
  </si>
  <si>
    <t>52</t>
  </si>
  <si>
    <t>13/09/2020</t>
  </si>
  <si>
    <t>1680</t>
  </si>
  <si>
    <t>FPA 6/2020</t>
  </si>
  <si>
    <t>1681</t>
  </si>
  <si>
    <t>20VF+04095</t>
  </si>
  <si>
    <t>1682</t>
  </si>
  <si>
    <t>20VF+04096</t>
  </si>
  <si>
    <t>1683</t>
  </si>
  <si>
    <t>20VF+04094</t>
  </si>
  <si>
    <t>1684</t>
  </si>
  <si>
    <t>20VF+04097</t>
  </si>
  <si>
    <t>1685</t>
  </si>
  <si>
    <t>20VF+04742</t>
  </si>
  <si>
    <t>1686</t>
  </si>
  <si>
    <t>20VF+04743</t>
  </si>
  <si>
    <t>1687</t>
  </si>
  <si>
    <t>24/98</t>
  </si>
  <si>
    <t>1688</t>
  </si>
  <si>
    <t>7177/PA</t>
  </si>
  <si>
    <t>1689</t>
  </si>
  <si>
    <t>313</t>
  </si>
  <si>
    <t>17/09/2020</t>
  </si>
  <si>
    <t>1691</t>
  </si>
  <si>
    <t>15/09/2020</t>
  </si>
  <si>
    <t>314</t>
  </si>
  <si>
    <t>1692</t>
  </si>
  <si>
    <t>40124662</t>
  </si>
  <si>
    <t>18/09/2020</t>
  </si>
  <si>
    <t>1693</t>
  </si>
  <si>
    <t>40124663</t>
  </si>
  <si>
    <t>1694</t>
  </si>
  <si>
    <t>32</t>
  </si>
  <si>
    <t>1695</t>
  </si>
  <si>
    <t>5796/PA</t>
  </si>
  <si>
    <t>1696</t>
  </si>
  <si>
    <t>02403330364</t>
  </si>
  <si>
    <t>IT02403330364</t>
  </si>
  <si>
    <t>155</t>
  </si>
  <si>
    <t>16/09/2020</t>
  </si>
  <si>
    <t>1697</t>
  </si>
  <si>
    <t>FATTPA 63_20</t>
  </si>
  <si>
    <t>19/09/2020</t>
  </si>
  <si>
    <t>1698</t>
  </si>
  <si>
    <t>FATTPA 64_20</t>
  </si>
  <si>
    <t>1699</t>
  </si>
  <si>
    <t>FATTPA 62_20</t>
  </si>
  <si>
    <t>1700</t>
  </si>
  <si>
    <t>FATTPA 65_20</t>
  </si>
  <si>
    <t>1701</t>
  </si>
  <si>
    <t>V1/0002258</t>
  </si>
  <si>
    <t>1702</t>
  </si>
  <si>
    <t>V5/0009858</t>
  </si>
  <si>
    <t>1703</t>
  </si>
  <si>
    <t>V1/0002264</t>
  </si>
  <si>
    <t>1704</t>
  </si>
  <si>
    <t>V5/0009857</t>
  </si>
  <si>
    <t>1705</t>
  </si>
  <si>
    <t>V5/0009854</t>
  </si>
  <si>
    <t>1706</t>
  </si>
  <si>
    <t>V5/0009852</t>
  </si>
  <si>
    <t>1707</t>
  </si>
  <si>
    <t>V5/0009851</t>
  </si>
  <si>
    <t>1708</t>
  </si>
  <si>
    <t>V5/0009853</t>
  </si>
  <si>
    <t>1709</t>
  </si>
  <si>
    <t>V1/0003373</t>
  </si>
  <si>
    <t>1710</t>
  </si>
  <si>
    <t>V5/0015246</t>
  </si>
  <si>
    <t>1711</t>
  </si>
  <si>
    <t>V1/0003852</t>
  </si>
  <si>
    <t>1712</t>
  </si>
  <si>
    <t>V1/0003853</t>
  </si>
  <si>
    <t>1713</t>
  </si>
  <si>
    <t>V5/0015244</t>
  </si>
  <si>
    <t>1714</t>
  </si>
  <si>
    <t>201229073</t>
  </si>
  <si>
    <t>14/09/2020</t>
  </si>
  <si>
    <t>1716</t>
  </si>
  <si>
    <t>201229069</t>
  </si>
  <si>
    <t>1717</t>
  </si>
  <si>
    <t>201229071</t>
  </si>
  <si>
    <t>1718</t>
  </si>
  <si>
    <t>201229074</t>
  </si>
  <si>
    <t>1719</t>
  </si>
  <si>
    <t>HW0000004</t>
  </si>
  <si>
    <t>27/09/2020</t>
  </si>
  <si>
    <t>1740</t>
  </si>
  <si>
    <t>23/09/2020</t>
  </si>
  <si>
    <t>264</t>
  </si>
  <si>
    <t>22/09/2020</t>
  </si>
  <si>
    <t>1741</t>
  </si>
  <si>
    <t>M019627119</t>
  </si>
  <si>
    <t>25/09/2020</t>
  </si>
  <si>
    <t>1742</t>
  </si>
  <si>
    <t>M020508345</t>
  </si>
  <si>
    <t>1743</t>
  </si>
  <si>
    <t>BP014061</t>
  </si>
  <si>
    <t>11/08/2020</t>
  </si>
  <si>
    <t>21/09/2020</t>
  </si>
  <si>
    <t>1744</t>
  </si>
  <si>
    <t>03824300366</t>
  </si>
  <si>
    <t>IT03824300366</t>
  </si>
  <si>
    <t>43/001</t>
  </si>
  <si>
    <t>1745</t>
  </si>
  <si>
    <t>02036440275</t>
  </si>
  <si>
    <t>IT02036440275</t>
  </si>
  <si>
    <t>135/C</t>
  </si>
  <si>
    <t>1747</t>
  </si>
  <si>
    <t>24/09/2020</t>
  </si>
  <si>
    <t>138/C</t>
  </si>
  <si>
    <t>1748</t>
  </si>
  <si>
    <t>5751009431</t>
  </si>
  <si>
    <t>1758</t>
  </si>
  <si>
    <t>5751013830</t>
  </si>
  <si>
    <t>5751012095</t>
  </si>
  <si>
    <t>5751012384</t>
  </si>
  <si>
    <t>5751012304</t>
  </si>
  <si>
    <t>5751006912</t>
  </si>
  <si>
    <t>5751009511</t>
  </si>
  <si>
    <t>7X01966397</t>
  </si>
  <si>
    <t>1759</t>
  </si>
  <si>
    <t>01153230360</t>
  </si>
  <si>
    <t>IT03830780361</t>
  </si>
  <si>
    <t>5387-0407581/76</t>
  </si>
  <si>
    <t>05/05/2020</t>
  </si>
  <si>
    <t>1760</t>
  </si>
  <si>
    <t>HW0000007</t>
  </si>
  <si>
    <t>01/10/2020</t>
  </si>
  <si>
    <t>1785</t>
  </si>
  <si>
    <t>29/09/2020</t>
  </si>
  <si>
    <t>9124004026</t>
  </si>
  <si>
    <t>1786</t>
  </si>
  <si>
    <t>V0-76950</t>
  </si>
  <si>
    <t>1787</t>
  </si>
  <si>
    <t>01403100363</t>
  </si>
  <si>
    <t>IT01403100363</t>
  </si>
  <si>
    <t>2119 PA</t>
  </si>
  <si>
    <t>03/10/2020</t>
  </si>
  <si>
    <t>1788</t>
  </si>
  <si>
    <t>E/1261</t>
  </si>
  <si>
    <t>1791</t>
  </si>
  <si>
    <t>112014556859</t>
  </si>
  <si>
    <t>30/09/2020</t>
  </si>
  <si>
    <t>1792</t>
  </si>
  <si>
    <t>112014556860</t>
  </si>
  <si>
    <t>1793</t>
  </si>
  <si>
    <t>20VF+04168</t>
  </si>
  <si>
    <t>1794</t>
  </si>
  <si>
    <t>20VF+04098</t>
  </si>
  <si>
    <t>1795</t>
  </si>
  <si>
    <t>20VF+04099</t>
  </si>
  <si>
    <t>1796</t>
  </si>
  <si>
    <t>1245R</t>
  </si>
  <si>
    <t>1797</t>
  </si>
  <si>
    <t>1022-2020/PA</t>
  </si>
  <si>
    <t>1798</t>
  </si>
  <si>
    <t>6-2020/PANC</t>
  </si>
  <si>
    <t>1023-2020/PA</t>
  </si>
  <si>
    <t>1799</t>
  </si>
  <si>
    <t>1017-2020/PA</t>
  </si>
  <si>
    <t>1800</t>
  </si>
  <si>
    <t>1020-2020/PA</t>
  </si>
  <si>
    <t>1801</t>
  </si>
  <si>
    <t>1024-2020/PA</t>
  </si>
  <si>
    <t>1802</t>
  </si>
  <si>
    <t>1019-2020/PA</t>
  </si>
  <si>
    <t>1803</t>
  </si>
  <si>
    <t>1018-2020/PA</t>
  </si>
  <si>
    <t>1804</t>
  </si>
  <si>
    <t>1026-2020/PA</t>
  </si>
  <si>
    <t>1805</t>
  </si>
  <si>
    <t>1025-2020/PA</t>
  </si>
  <si>
    <t>1806</t>
  </si>
  <si>
    <t>1016-2020/PA</t>
  </si>
  <si>
    <t>1807</t>
  </si>
  <si>
    <t>1015-2020/PA</t>
  </si>
  <si>
    <t>1808</t>
  </si>
  <si>
    <t>1021-2020/PA</t>
  </si>
  <si>
    <t>1809</t>
  </si>
  <si>
    <t>01889110209</t>
  </si>
  <si>
    <t>IT01889110209</t>
  </si>
  <si>
    <t>273/FPA</t>
  </si>
  <si>
    <t>1810</t>
  </si>
  <si>
    <t>TEMPESTIVITA’ PAGAMENTI 3 TRIMESTRE 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</si>
</sst>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3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5" fontId="0" fillId="0" borderId="0" xfId="0" applyNumberFormat="1" applyAlignment="1">
      <alignment/>
    </xf>
    <xf numFmtId="164" fontId="2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Fill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4"/>
  <sheetViews>
    <sheetView tabSelected="1" workbookViewId="0" topLeftCell="A386">
      <selection activeCell="K404" sqref="K404"/>
    </sheetView>
  </sheetViews>
  <sheetFormatPr defaultColWidth="10.28125" defaultRowHeight="22.5" customHeight="1"/>
  <cols>
    <col min="1" max="1" width="19.57421875" style="1" customWidth="1"/>
    <col min="2" max="2" width="14.7109375" style="1" customWidth="1"/>
    <col min="3" max="3" width="17.00390625" style="1" customWidth="1"/>
    <col min="4" max="4" width="11.7109375" style="1" customWidth="1"/>
    <col min="5" max="6" width="9.57421875" style="1" customWidth="1"/>
    <col min="7" max="7" width="11.7109375" style="1" customWidth="1"/>
    <col min="8" max="8" width="12.00390625" style="2" customWidth="1"/>
    <col min="9" max="9" width="11.28125" style="1" customWidth="1"/>
    <col min="10" max="10" width="11.7109375" style="1" customWidth="1"/>
    <col min="11" max="11" width="16.140625" style="0" customWidth="1"/>
    <col min="12" max="12" width="12.7109375" style="3" customWidth="1"/>
    <col min="13" max="16384" width="11.00390625" style="0" customWidth="1"/>
  </cols>
  <sheetData>
    <row r="1" spans="1:12" s="8" customFormat="1" ht="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6" t="s">
        <v>10</v>
      </c>
      <c r="L1" s="7" t="s">
        <v>11</v>
      </c>
    </row>
    <row r="2" spans="1:12" ht="22.5" customHeight="1">
      <c r="A2" s="1" t="s">
        <v>12</v>
      </c>
      <c r="B2" s="1" t="s">
        <v>13</v>
      </c>
      <c r="C2" s="1" t="s">
        <v>14</v>
      </c>
      <c r="D2" s="1" t="s">
        <v>15</v>
      </c>
      <c r="E2" s="9">
        <v>4535.47</v>
      </c>
      <c r="F2" s="9">
        <v>3717.6</v>
      </c>
      <c r="G2" s="1" t="s">
        <v>16</v>
      </c>
      <c r="H2" s="2">
        <v>3717.6</v>
      </c>
      <c r="I2" s="1" t="s">
        <v>17</v>
      </c>
      <c r="J2" s="1" t="s">
        <v>18</v>
      </c>
      <c r="K2">
        <f aca="true" t="shared" si="0" ref="K2:K400">J2-G2</f>
        <v>8</v>
      </c>
      <c r="L2" s="3">
        <f aca="true" t="shared" si="1" ref="L2:L400">K2*H2</f>
        <v>29740.8</v>
      </c>
    </row>
    <row r="3" spans="1:12" ht="22.5" customHeight="1">
      <c r="A3" s="1" t="s">
        <v>12</v>
      </c>
      <c r="B3" s="1" t="s">
        <v>13</v>
      </c>
      <c r="C3" s="1" t="s">
        <v>19</v>
      </c>
      <c r="D3" s="1" t="s">
        <v>15</v>
      </c>
      <c r="E3" s="9">
        <v>204.87</v>
      </c>
      <c r="F3" s="9">
        <v>167.93</v>
      </c>
      <c r="G3" s="1" t="s">
        <v>16</v>
      </c>
      <c r="H3" s="2">
        <v>167.93</v>
      </c>
      <c r="I3" s="1" t="s">
        <v>17</v>
      </c>
      <c r="J3" s="1" t="s">
        <v>18</v>
      </c>
      <c r="K3">
        <f t="shared" si="0"/>
        <v>8</v>
      </c>
      <c r="L3" s="3">
        <f t="shared" si="1"/>
        <v>1343.44</v>
      </c>
    </row>
    <row r="4" spans="1:12" ht="22.5" customHeight="1">
      <c r="A4" s="1" t="s">
        <v>12</v>
      </c>
      <c r="B4" s="1" t="s">
        <v>13</v>
      </c>
      <c r="C4" s="1" t="s">
        <v>20</v>
      </c>
      <c r="D4" s="1" t="s">
        <v>15</v>
      </c>
      <c r="E4" s="9">
        <v>198.14</v>
      </c>
      <c r="F4" s="9">
        <v>162.41</v>
      </c>
      <c r="G4" s="1" t="s">
        <v>16</v>
      </c>
      <c r="H4" s="2">
        <v>162.41</v>
      </c>
      <c r="I4" s="1" t="s">
        <v>17</v>
      </c>
      <c r="J4" s="1" t="s">
        <v>18</v>
      </c>
      <c r="K4">
        <f t="shared" si="0"/>
        <v>8</v>
      </c>
      <c r="L4" s="3">
        <f t="shared" si="1"/>
        <v>1299.28</v>
      </c>
    </row>
    <row r="5" spans="1:12" ht="22.5" customHeight="1">
      <c r="A5" s="1" t="s">
        <v>12</v>
      </c>
      <c r="B5" s="1" t="s">
        <v>13</v>
      </c>
      <c r="C5" s="1" t="s">
        <v>21</v>
      </c>
      <c r="D5" s="1" t="s">
        <v>15</v>
      </c>
      <c r="E5" s="9">
        <v>186.07</v>
      </c>
      <c r="F5" s="9">
        <v>152.52</v>
      </c>
      <c r="G5" s="1" t="s">
        <v>16</v>
      </c>
      <c r="H5" s="2">
        <v>152.52</v>
      </c>
      <c r="I5" s="1" t="s">
        <v>17</v>
      </c>
      <c r="J5" s="1" t="s">
        <v>18</v>
      </c>
      <c r="K5">
        <f t="shared" si="0"/>
        <v>8</v>
      </c>
      <c r="L5" s="3">
        <f t="shared" si="1"/>
        <v>1220.16</v>
      </c>
    </row>
    <row r="6" spans="1:12" ht="22.5" customHeight="1">
      <c r="A6" s="1" t="s">
        <v>12</v>
      </c>
      <c r="B6" s="1" t="s">
        <v>13</v>
      </c>
      <c r="C6" s="1" t="s">
        <v>22</v>
      </c>
      <c r="D6" s="1" t="s">
        <v>15</v>
      </c>
      <c r="E6" s="9">
        <v>257.6</v>
      </c>
      <c r="F6" s="9">
        <v>211.15</v>
      </c>
      <c r="G6" s="1" t="s">
        <v>16</v>
      </c>
      <c r="H6" s="2">
        <v>211.15</v>
      </c>
      <c r="I6" s="1" t="s">
        <v>17</v>
      </c>
      <c r="J6" s="1" t="s">
        <v>18</v>
      </c>
      <c r="K6">
        <f t="shared" si="0"/>
        <v>8</v>
      </c>
      <c r="L6" s="3">
        <f t="shared" si="1"/>
        <v>1689.2</v>
      </c>
    </row>
    <row r="7" spans="1:12" ht="22.5" customHeight="1">
      <c r="A7" s="1" t="s">
        <v>12</v>
      </c>
      <c r="B7" s="1" t="s">
        <v>13</v>
      </c>
      <c r="C7" s="1" t="s">
        <v>23</v>
      </c>
      <c r="D7" s="1" t="s">
        <v>15</v>
      </c>
      <c r="E7" s="9">
        <v>808.37</v>
      </c>
      <c r="F7" s="9">
        <v>662.6</v>
      </c>
      <c r="G7" s="1" t="s">
        <v>16</v>
      </c>
      <c r="H7" s="2">
        <v>662.6</v>
      </c>
      <c r="I7" s="1" t="s">
        <v>17</v>
      </c>
      <c r="J7" s="1" t="s">
        <v>18</v>
      </c>
      <c r="K7">
        <f t="shared" si="0"/>
        <v>8</v>
      </c>
      <c r="L7" s="3">
        <f t="shared" si="1"/>
        <v>5300.8</v>
      </c>
    </row>
    <row r="8" spans="1:12" ht="22.5" customHeight="1">
      <c r="A8" s="1" t="s">
        <v>12</v>
      </c>
      <c r="B8" s="1" t="s">
        <v>13</v>
      </c>
      <c r="C8" s="1" t="s">
        <v>24</v>
      </c>
      <c r="D8" s="1" t="s">
        <v>15</v>
      </c>
      <c r="E8" s="9">
        <v>1000.13</v>
      </c>
      <c r="F8" s="9">
        <v>819.78</v>
      </c>
      <c r="G8" s="1" t="s">
        <v>16</v>
      </c>
      <c r="H8" s="2">
        <v>819.78</v>
      </c>
      <c r="I8" s="1" t="s">
        <v>17</v>
      </c>
      <c r="J8" s="1" t="s">
        <v>18</v>
      </c>
      <c r="K8">
        <f t="shared" si="0"/>
        <v>8</v>
      </c>
      <c r="L8" s="3">
        <f t="shared" si="1"/>
        <v>6558.24</v>
      </c>
    </row>
    <row r="9" spans="1:12" ht="22.5" customHeight="1">
      <c r="A9" s="1" t="s">
        <v>25</v>
      </c>
      <c r="B9" s="1" t="s">
        <v>26</v>
      </c>
      <c r="C9" s="1" t="s">
        <v>27</v>
      </c>
      <c r="D9" s="1" t="s">
        <v>28</v>
      </c>
      <c r="E9" s="9">
        <v>907.9</v>
      </c>
      <c r="F9" s="9">
        <v>744.18</v>
      </c>
      <c r="G9" s="1" t="s">
        <v>29</v>
      </c>
      <c r="H9" s="2">
        <v>744.18</v>
      </c>
      <c r="I9" s="1" t="s">
        <v>30</v>
      </c>
      <c r="J9" s="1" t="s">
        <v>18</v>
      </c>
      <c r="K9">
        <f t="shared" si="0"/>
        <v>4</v>
      </c>
      <c r="L9" s="3">
        <f t="shared" si="1"/>
        <v>2976.72</v>
      </c>
    </row>
    <row r="10" spans="1:12" ht="22.5" customHeight="1">
      <c r="A10" s="1" t="s">
        <v>31</v>
      </c>
      <c r="B10" s="1" t="s">
        <v>26</v>
      </c>
      <c r="C10" s="1" t="s">
        <v>32</v>
      </c>
      <c r="D10" s="1" t="s">
        <v>33</v>
      </c>
      <c r="E10" s="9">
        <v>16.82</v>
      </c>
      <c r="F10" s="9">
        <v>15.29</v>
      </c>
      <c r="G10" s="1" t="s">
        <v>34</v>
      </c>
      <c r="H10" s="2">
        <v>15.29</v>
      </c>
      <c r="I10" s="1" t="s">
        <v>35</v>
      </c>
      <c r="J10" s="1" t="s">
        <v>18</v>
      </c>
      <c r="K10">
        <f t="shared" si="0"/>
        <v>3</v>
      </c>
      <c r="L10" s="3">
        <f t="shared" si="1"/>
        <v>45.87</v>
      </c>
    </row>
    <row r="11" spans="1:12" ht="22.5" customHeight="1">
      <c r="A11" s="1" t="s">
        <v>31</v>
      </c>
      <c r="B11" s="1" t="s">
        <v>26</v>
      </c>
      <c r="C11" s="1" t="s">
        <v>36</v>
      </c>
      <c r="D11" s="1" t="s">
        <v>33</v>
      </c>
      <c r="E11" s="9">
        <v>1615.24</v>
      </c>
      <c r="F11" s="9">
        <v>1468.4</v>
      </c>
      <c r="G11" s="1" t="s">
        <v>34</v>
      </c>
      <c r="H11" s="2">
        <v>1468.4</v>
      </c>
      <c r="I11" s="1" t="s">
        <v>35</v>
      </c>
      <c r="J11" s="1" t="s">
        <v>18</v>
      </c>
      <c r="K11">
        <f t="shared" si="0"/>
        <v>3</v>
      </c>
      <c r="L11" s="3">
        <f t="shared" si="1"/>
        <v>4405.200000000001</v>
      </c>
    </row>
    <row r="12" spans="1:12" ht="22.5" customHeight="1">
      <c r="A12" s="1" t="s">
        <v>37</v>
      </c>
      <c r="B12" s="1" t="s">
        <v>38</v>
      </c>
      <c r="C12" s="1" t="s">
        <v>39</v>
      </c>
      <c r="D12" s="1" t="s">
        <v>40</v>
      </c>
      <c r="E12" s="9">
        <v>848.46</v>
      </c>
      <c r="F12" s="9">
        <v>695.46</v>
      </c>
      <c r="G12" s="1" t="s">
        <v>41</v>
      </c>
      <c r="H12" s="2">
        <v>695.46</v>
      </c>
      <c r="I12" s="1" t="s">
        <v>42</v>
      </c>
      <c r="J12" s="1" t="s">
        <v>43</v>
      </c>
      <c r="K12">
        <f t="shared" si="0"/>
        <v>70</v>
      </c>
      <c r="L12" s="3">
        <f t="shared" si="1"/>
        <v>48682.200000000004</v>
      </c>
    </row>
    <row r="13" spans="1:12" ht="22.5" customHeight="1">
      <c r="A13" s="1" t="s">
        <v>44</v>
      </c>
      <c r="B13" s="1" t="s">
        <v>45</v>
      </c>
      <c r="C13" s="1" t="s">
        <v>46</v>
      </c>
      <c r="D13" s="1" t="s">
        <v>47</v>
      </c>
      <c r="E13" s="9">
        <v>322.67</v>
      </c>
      <c r="F13" s="9">
        <v>264.48</v>
      </c>
      <c r="G13" s="1" t="s">
        <v>48</v>
      </c>
      <c r="H13" s="2">
        <v>264.48</v>
      </c>
      <c r="I13" s="1" t="s">
        <v>49</v>
      </c>
      <c r="J13" s="1" t="s">
        <v>43</v>
      </c>
      <c r="K13">
        <f t="shared" si="0"/>
        <v>5</v>
      </c>
      <c r="L13" s="3">
        <f t="shared" si="1"/>
        <v>1322.4</v>
      </c>
    </row>
    <row r="14" spans="1:12" ht="22.5" customHeight="1">
      <c r="A14" s="1" t="s">
        <v>50</v>
      </c>
      <c r="B14" s="1" t="s">
        <v>51</v>
      </c>
      <c r="C14" s="1" t="s">
        <v>52</v>
      </c>
      <c r="D14" s="1" t="s">
        <v>47</v>
      </c>
      <c r="E14" s="9">
        <v>669.76</v>
      </c>
      <c r="F14" s="9">
        <v>644</v>
      </c>
      <c r="G14" s="1" t="s">
        <v>48</v>
      </c>
      <c r="H14" s="2">
        <v>644</v>
      </c>
      <c r="I14" s="1" t="s">
        <v>53</v>
      </c>
      <c r="J14" s="1" t="s">
        <v>43</v>
      </c>
      <c r="K14">
        <f t="shared" si="0"/>
        <v>5</v>
      </c>
      <c r="L14" s="3">
        <f t="shared" si="1"/>
        <v>3220</v>
      </c>
    </row>
    <row r="15" spans="1:12" ht="22.5" customHeight="1">
      <c r="A15" s="1" t="s">
        <v>50</v>
      </c>
      <c r="B15" s="1" t="s">
        <v>51</v>
      </c>
      <c r="C15" s="1" t="s">
        <v>54</v>
      </c>
      <c r="D15" s="1" t="s">
        <v>55</v>
      </c>
      <c r="E15" s="9">
        <v>124.8</v>
      </c>
      <c r="F15" s="9">
        <v>120</v>
      </c>
      <c r="G15" s="1" t="s">
        <v>18</v>
      </c>
      <c r="H15" s="2">
        <v>120</v>
      </c>
      <c r="I15" s="1" t="s">
        <v>56</v>
      </c>
      <c r="J15" s="1" t="s">
        <v>43</v>
      </c>
      <c r="K15">
        <f t="shared" si="0"/>
        <v>4</v>
      </c>
      <c r="L15" s="3">
        <f t="shared" si="1"/>
        <v>480</v>
      </c>
    </row>
    <row r="16" spans="1:12" ht="22.5" customHeight="1">
      <c r="A16" s="1" t="s">
        <v>57</v>
      </c>
      <c r="B16" s="1" t="s">
        <v>58</v>
      </c>
      <c r="C16" s="1" t="s">
        <v>59</v>
      </c>
      <c r="D16" s="1" t="s">
        <v>60</v>
      </c>
      <c r="E16" s="9">
        <v>13.37</v>
      </c>
      <c r="F16" s="9">
        <v>10.96</v>
      </c>
      <c r="G16" s="1" t="s">
        <v>61</v>
      </c>
      <c r="H16" s="2">
        <v>10.96</v>
      </c>
      <c r="I16" s="1" t="s">
        <v>62</v>
      </c>
      <c r="J16" s="1" t="s">
        <v>43</v>
      </c>
      <c r="K16">
        <f t="shared" si="0"/>
        <v>28</v>
      </c>
      <c r="L16" s="3">
        <f t="shared" si="1"/>
        <v>306.88</v>
      </c>
    </row>
    <row r="17" spans="1:12" ht="22.5" customHeight="1">
      <c r="A17" s="1" t="s">
        <v>57</v>
      </c>
      <c r="B17" s="1" t="s">
        <v>58</v>
      </c>
      <c r="C17" s="1" t="s">
        <v>63</v>
      </c>
      <c r="D17" s="1" t="s">
        <v>60</v>
      </c>
      <c r="E17" s="9">
        <v>269.24</v>
      </c>
      <c r="F17" s="9">
        <v>220.69</v>
      </c>
      <c r="G17" s="1" t="s">
        <v>61</v>
      </c>
      <c r="H17" s="2">
        <v>220.69</v>
      </c>
      <c r="I17" s="1" t="s">
        <v>64</v>
      </c>
      <c r="J17" s="1" t="s">
        <v>43</v>
      </c>
      <c r="K17">
        <f t="shared" si="0"/>
        <v>28</v>
      </c>
      <c r="L17" s="3">
        <f t="shared" si="1"/>
        <v>6179.32</v>
      </c>
    </row>
    <row r="18" spans="1:12" ht="22.5" customHeight="1">
      <c r="A18" s="1" t="s">
        <v>57</v>
      </c>
      <c r="B18" s="1" t="s">
        <v>58</v>
      </c>
      <c r="C18" s="1" t="s">
        <v>65</v>
      </c>
      <c r="D18" s="1" t="s">
        <v>66</v>
      </c>
      <c r="E18" s="9">
        <v>338.92</v>
      </c>
      <c r="F18" s="9">
        <v>277.8</v>
      </c>
      <c r="G18" s="1" t="s">
        <v>67</v>
      </c>
      <c r="H18" s="2">
        <v>277.8</v>
      </c>
      <c r="I18" s="1" t="s">
        <v>68</v>
      </c>
      <c r="J18" s="1" t="s">
        <v>43</v>
      </c>
      <c r="K18">
        <f t="shared" si="0"/>
        <v>6</v>
      </c>
      <c r="L18" s="3">
        <f t="shared" si="1"/>
        <v>1666.8000000000002</v>
      </c>
    </row>
    <row r="19" spans="1:12" ht="22.5" customHeight="1">
      <c r="A19" s="1" t="s">
        <v>69</v>
      </c>
      <c r="B19" s="1" t="s">
        <v>70</v>
      </c>
      <c r="C19" s="1" t="s">
        <v>71</v>
      </c>
      <c r="D19" s="1" t="s">
        <v>72</v>
      </c>
      <c r="E19" s="9">
        <v>18121.93</v>
      </c>
      <c r="F19" s="9">
        <v>14854.04</v>
      </c>
      <c r="G19" s="1" t="s">
        <v>61</v>
      </c>
      <c r="H19" s="2">
        <v>14854.04</v>
      </c>
      <c r="I19" s="1" t="s">
        <v>73</v>
      </c>
      <c r="J19" s="1" t="s">
        <v>43</v>
      </c>
      <c r="K19">
        <f t="shared" si="0"/>
        <v>28</v>
      </c>
      <c r="L19" s="3">
        <f t="shared" si="1"/>
        <v>415913.12</v>
      </c>
    </row>
    <row r="20" spans="1:12" ht="22.5" customHeight="1">
      <c r="A20" s="1" t="s">
        <v>74</v>
      </c>
      <c r="B20" s="1" t="s">
        <v>75</v>
      </c>
      <c r="C20" s="1" t="s">
        <v>76</v>
      </c>
      <c r="D20" s="1" t="s">
        <v>77</v>
      </c>
      <c r="E20" s="9">
        <v>747.08</v>
      </c>
      <c r="F20" s="9">
        <v>612.36</v>
      </c>
      <c r="G20" s="1" t="s">
        <v>43</v>
      </c>
      <c r="H20" s="2">
        <v>612.36</v>
      </c>
      <c r="I20" s="1" t="s">
        <v>78</v>
      </c>
      <c r="J20" s="1" t="s">
        <v>43</v>
      </c>
      <c r="K20">
        <f t="shared" si="0"/>
        <v>0</v>
      </c>
      <c r="L20" s="3">
        <f t="shared" si="1"/>
        <v>0</v>
      </c>
    </row>
    <row r="21" spans="1:12" ht="22.5" customHeight="1">
      <c r="A21" s="1" t="s">
        <v>74</v>
      </c>
      <c r="B21" s="1" t="s">
        <v>75</v>
      </c>
      <c r="C21" s="1" t="s">
        <v>79</v>
      </c>
      <c r="D21" s="1" t="s">
        <v>80</v>
      </c>
      <c r="E21" s="9">
        <v>-49.43</v>
      </c>
      <c r="F21" s="9">
        <v>-47.53</v>
      </c>
      <c r="G21" s="1" t="s">
        <v>81</v>
      </c>
      <c r="H21" s="2">
        <v>-47.53</v>
      </c>
      <c r="I21" s="1" t="s">
        <v>78</v>
      </c>
      <c r="J21" s="1" t="s">
        <v>43</v>
      </c>
      <c r="K21">
        <f t="shared" si="0"/>
        <v>2</v>
      </c>
      <c r="L21" s="3">
        <f t="shared" si="1"/>
        <v>-95.06</v>
      </c>
    </row>
    <row r="22" spans="1:12" ht="22.5" customHeight="1">
      <c r="A22" s="1" t="s">
        <v>82</v>
      </c>
      <c r="B22" s="1" t="s">
        <v>83</v>
      </c>
      <c r="C22" s="1" t="s">
        <v>84</v>
      </c>
      <c r="D22" s="1" t="s">
        <v>66</v>
      </c>
      <c r="E22" s="9">
        <v>47.7</v>
      </c>
      <c r="F22" s="9">
        <v>47.7</v>
      </c>
      <c r="G22" s="1" t="s">
        <v>67</v>
      </c>
      <c r="H22" s="2">
        <v>47.7</v>
      </c>
      <c r="I22" s="1" t="s">
        <v>85</v>
      </c>
      <c r="J22" s="1" t="s">
        <v>43</v>
      </c>
      <c r="K22">
        <f t="shared" si="0"/>
        <v>6</v>
      </c>
      <c r="L22" s="3">
        <f t="shared" si="1"/>
        <v>286.20000000000005</v>
      </c>
    </row>
    <row r="23" spans="1:12" ht="22.5" customHeight="1">
      <c r="A23" s="1" t="s">
        <v>86</v>
      </c>
      <c r="B23" s="1" t="s">
        <v>87</v>
      </c>
      <c r="C23" s="1" t="s">
        <v>88</v>
      </c>
      <c r="D23" s="1" t="s">
        <v>89</v>
      </c>
      <c r="E23" s="9">
        <v>381.49</v>
      </c>
      <c r="F23" s="9">
        <v>312.7</v>
      </c>
      <c r="G23" s="1" t="s">
        <v>33</v>
      </c>
      <c r="H23" s="2">
        <v>312.7</v>
      </c>
      <c r="I23" s="1" t="s">
        <v>90</v>
      </c>
      <c r="J23" s="1" t="s">
        <v>43</v>
      </c>
      <c r="K23">
        <f t="shared" si="0"/>
        <v>59</v>
      </c>
      <c r="L23" s="3">
        <f t="shared" si="1"/>
        <v>18449.3</v>
      </c>
    </row>
    <row r="24" spans="1:12" ht="22.5" customHeight="1">
      <c r="A24" s="1" t="s">
        <v>91</v>
      </c>
      <c r="B24" s="1" t="s">
        <v>92</v>
      </c>
      <c r="C24" s="1" t="s">
        <v>93</v>
      </c>
      <c r="D24" s="1" t="s">
        <v>94</v>
      </c>
      <c r="E24" s="9">
        <v>638.13</v>
      </c>
      <c r="F24" s="9">
        <v>607.74</v>
      </c>
      <c r="G24" s="1" t="s">
        <v>95</v>
      </c>
      <c r="H24" s="2">
        <v>607.74</v>
      </c>
      <c r="I24" s="1" t="s">
        <v>96</v>
      </c>
      <c r="J24" s="1" t="s">
        <v>43</v>
      </c>
      <c r="K24">
        <f t="shared" si="0"/>
        <v>48</v>
      </c>
      <c r="L24" s="3">
        <f t="shared" si="1"/>
        <v>29171.52</v>
      </c>
    </row>
    <row r="25" spans="1:12" ht="22.5" customHeight="1">
      <c r="A25" s="1" t="s">
        <v>91</v>
      </c>
      <c r="B25" s="1" t="s">
        <v>92</v>
      </c>
      <c r="C25" s="1" t="s">
        <v>97</v>
      </c>
      <c r="D25" s="1" t="s">
        <v>94</v>
      </c>
      <c r="E25" s="9">
        <v>929.44</v>
      </c>
      <c r="F25" s="9">
        <v>885.18</v>
      </c>
      <c r="G25" s="1" t="s">
        <v>95</v>
      </c>
      <c r="H25" s="2">
        <v>885.18</v>
      </c>
      <c r="I25" s="1" t="s">
        <v>98</v>
      </c>
      <c r="J25" s="1" t="s">
        <v>43</v>
      </c>
      <c r="K25">
        <f t="shared" si="0"/>
        <v>48</v>
      </c>
      <c r="L25" s="3">
        <f t="shared" si="1"/>
        <v>42488.64</v>
      </c>
    </row>
    <row r="26" spans="1:12" ht="22.5" customHeight="1">
      <c r="A26" s="1" t="s">
        <v>91</v>
      </c>
      <c r="B26" s="1" t="s">
        <v>92</v>
      </c>
      <c r="C26" s="1" t="s">
        <v>99</v>
      </c>
      <c r="D26" s="1" t="s">
        <v>94</v>
      </c>
      <c r="E26" s="9">
        <v>606.91</v>
      </c>
      <c r="F26" s="9">
        <v>578.01</v>
      </c>
      <c r="G26" s="1" t="s">
        <v>95</v>
      </c>
      <c r="H26" s="2">
        <v>578.01</v>
      </c>
      <c r="I26" s="1" t="s">
        <v>100</v>
      </c>
      <c r="J26" s="1" t="s">
        <v>43</v>
      </c>
      <c r="K26">
        <f t="shared" si="0"/>
        <v>48</v>
      </c>
      <c r="L26" s="3">
        <f t="shared" si="1"/>
        <v>27744.48</v>
      </c>
    </row>
    <row r="27" spans="1:12" ht="22.5" customHeight="1">
      <c r="A27" s="1" t="s">
        <v>91</v>
      </c>
      <c r="B27" s="1" t="s">
        <v>92</v>
      </c>
      <c r="C27" s="1" t="s">
        <v>101</v>
      </c>
      <c r="D27" s="1" t="s">
        <v>94</v>
      </c>
      <c r="E27" s="9">
        <v>606.91</v>
      </c>
      <c r="F27" s="9">
        <v>578.01</v>
      </c>
      <c r="G27" s="1" t="s">
        <v>95</v>
      </c>
      <c r="H27" s="2">
        <v>578.01</v>
      </c>
      <c r="I27" s="1" t="s">
        <v>102</v>
      </c>
      <c r="J27" s="1" t="s">
        <v>43</v>
      </c>
      <c r="K27">
        <f t="shared" si="0"/>
        <v>48</v>
      </c>
      <c r="L27" s="3">
        <f t="shared" si="1"/>
        <v>27744.48</v>
      </c>
    </row>
    <row r="28" spans="1:12" ht="22.5" customHeight="1">
      <c r="A28" s="1" t="s">
        <v>103</v>
      </c>
      <c r="B28" s="1" t="s">
        <v>104</v>
      </c>
      <c r="C28" s="1" t="s">
        <v>105</v>
      </c>
      <c r="D28" s="1" t="s">
        <v>106</v>
      </c>
      <c r="E28" s="9">
        <v>53.68</v>
      </c>
      <c r="F28" s="9">
        <v>44</v>
      </c>
      <c r="G28" s="1" t="s">
        <v>107</v>
      </c>
      <c r="H28" s="2">
        <v>44</v>
      </c>
      <c r="I28" s="1" t="s">
        <v>108</v>
      </c>
      <c r="J28" s="1" t="s">
        <v>109</v>
      </c>
      <c r="K28">
        <f t="shared" si="0"/>
        <v>5</v>
      </c>
      <c r="L28" s="3">
        <f t="shared" si="1"/>
        <v>220</v>
      </c>
    </row>
    <row r="29" spans="1:12" ht="22.5" customHeight="1">
      <c r="A29" s="1" t="s">
        <v>103</v>
      </c>
      <c r="B29" s="1" t="s">
        <v>104</v>
      </c>
      <c r="C29" s="1" t="s">
        <v>110</v>
      </c>
      <c r="D29" s="1" t="s">
        <v>106</v>
      </c>
      <c r="E29" s="9">
        <v>12.2</v>
      </c>
      <c r="F29" s="9">
        <v>10</v>
      </c>
      <c r="G29" s="1" t="s">
        <v>107</v>
      </c>
      <c r="H29" s="2">
        <v>10</v>
      </c>
      <c r="I29" s="1" t="s">
        <v>111</v>
      </c>
      <c r="J29" s="1" t="s">
        <v>109</v>
      </c>
      <c r="K29">
        <f t="shared" si="0"/>
        <v>5</v>
      </c>
      <c r="L29" s="3">
        <f t="shared" si="1"/>
        <v>50</v>
      </c>
    </row>
    <row r="30" spans="1:12" ht="22.5" customHeight="1">
      <c r="A30" s="1" t="s">
        <v>112</v>
      </c>
      <c r="B30" s="1" t="s">
        <v>113</v>
      </c>
      <c r="C30" s="1" t="s">
        <v>114</v>
      </c>
      <c r="D30" s="1" t="s">
        <v>60</v>
      </c>
      <c r="E30" s="9">
        <v>1901.91</v>
      </c>
      <c r="F30" s="9">
        <v>1729.01</v>
      </c>
      <c r="G30" s="1" t="s">
        <v>107</v>
      </c>
      <c r="H30" s="2">
        <v>1729.01</v>
      </c>
      <c r="I30" s="1" t="s">
        <v>115</v>
      </c>
      <c r="J30" s="1" t="s">
        <v>109</v>
      </c>
      <c r="K30">
        <f t="shared" si="0"/>
        <v>5</v>
      </c>
      <c r="L30" s="3">
        <f t="shared" si="1"/>
        <v>8645.05</v>
      </c>
    </row>
    <row r="31" spans="1:12" ht="22.5" customHeight="1">
      <c r="A31" s="1" t="s">
        <v>116</v>
      </c>
      <c r="B31" s="1" t="s">
        <v>117</v>
      </c>
      <c r="C31" s="1" t="s">
        <v>118</v>
      </c>
      <c r="D31" s="1" t="s">
        <v>106</v>
      </c>
      <c r="E31" s="9">
        <v>202.54</v>
      </c>
      <c r="F31" s="9">
        <v>166.02</v>
      </c>
      <c r="G31" s="1" t="s">
        <v>107</v>
      </c>
      <c r="H31" s="2">
        <v>166.02</v>
      </c>
      <c r="I31" s="1" t="s">
        <v>119</v>
      </c>
      <c r="J31" s="1" t="s">
        <v>109</v>
      </c>
      <c r="K31">
        <f t="shared" si="0"/>
        <v>5</v>
      </c>
      <c r="L31" s="3">
        <f t="shared" si="1"/>
        <v>830.1</v>
      </c>
    </row>
    <row r="32" spans="1:12" ht="22.5" customHeight="1">
      <c r="A32" s="1" t="s">
        <v>120</v>
      </c>
      <c r="B32" s="1" t="s">
        <v>121</v>
      </c>
      <c r="C32" s="1" t="s">
        <v>122</v>
      </c>
      <c r="D32" s="1" t="s">
        <v>106</v>
      </c>
      <c r="E32" s="9">
        <v>563.23</v>
      </c>
      <c r="F32" s="9">
        <v>461.66</v>
      </c>
      <c r="G32" s="1" t="s">
        <v>107</v>
      </c>
      <c r="H32" s="2">
        <v>461.66</v>
      </c>
      <c r="I32" s="1" t="s">
        <v>123</v>
      </c>
      <c r="J32" s="1" t="s">
        <v>109</v>
      </c>
      <c r="K32">
        <f t="shared" si="0"/>
        <v>5</v>
      </c>
      <c r="L32" s="3">
        <f t="shared" si="1"/>
        <v>2308.3</v>
      </c>
    </row>
    <row r="33" spans="1:12" ht="22.5" customHeight="1">
      <c r="A33" s="1" t="s">
        <v>124</v>
      </c>
      <c r="B33" s="1" t="s">
        <v>125</v>
      </c>
      <c r="C33" s="1" t="s">
        <v>126</v>
      </c>
      <c r="D33" s="1" t="s">
        <v>106</v>
      </c>
      <c r="E33" s="9">
        <v>199.37</v>
      </c>
      <c r="F33" s="9">
        <v>191.7</v>
      </c>
      <c r="G33" s="1" t="s">
        <v>107</v>
      </c>
      <c r="H33" s="2">
        <v>191.7</v>
      </c>
      <c r="I33" s="1" t="s">
        <v>127</v>
      </c>
      <c r="J33" s="1" t="s">
        <v>109</v>
      </c>
      <c r="K33">
        <f t="shared" si="0"/>
        <v>5</v>
      </c>
      <c r="L33" s="3">
        <f t="shared" si="1"/>
        <v>958.5</v>
      </c>
    </row>
    <row r="34" spans="1:12" ht="22.5" customHeight="1">
      <c r="A34" s="1" t="s">
        <v>128</v>
      </c>
      <c r="B34" s="1" t="s">
        <v>129</v>
      </c>
      <c r="C34" s="1" t="s">
        <v>130</v>
      </c>
      <c r="D34" s="1" t="s">
        <v>131</v>
      </c>
      <c r="E34" s="9">
        <v>4440.8</v>
      </c>
      <c r="F34" s="9">
        <v>3640</v>
      </c>
      <c r="G34" s="1" t="s">
        <v>132</v>
      </c>
      <c r="H34" s="2">
        <v>3640</v>
      </c>
      <c r="I34" s="1" t="s">
        <v>133</v>
      </c>
      <c r="J34" s="1" t="s">
        <v>109</v>
      </c>
      <c r="K34">
        <f t="shared" si="0"/>
        <v>6</v>
      </c>
      <c r="L34" s="3">
        <f t="shared" si="1"/>
        <v>21840</v>
      </c>
    </row>
    <row r="35" spans="1:12" ht="22.5" customHeight="1">
      <c r="A35" s="1" t="s">
        <v>128</v>
      </c>
      <c r="B35" s="1" t="s">
        <v>129</v>
      </c>
      <c r="C35" s="1" t="s">
        <v>134</v>
      </c>
      <c r="D35" s="1" t="s">
        <v>131</v>
      </c>
      <c r="E35" s="9">
        <v>4440.8</v>
      </c>
      <c r="F35" s="9">
        <v>3640</v>
      </c>
      <c r="G35" s="1" t="s">
        <v>132</v>
      </c>
      <c r="H35" s="2">
        <v>3640</v>
      </c>
      <c r="I35" s="1" t="s">
        <v>135</v>
      </c>
      <c r="J35" s="1" t="s">
        <v>109</v>
      </c>
      <c r="K35">
        <f t="shared" si="0"/>
        <v>6</v>
      </c>
      <c r="L35" s="3">
        <f t="shared" si="1"/>
        <v>21840</v>
      </c>
    </row>
    <row r="36" spans="1:12" ht="22.5" customHeight="1">
      <c r="A36" s="1" t="s">
        <v>136</v>
      </c>
      <c r="B36" s="1" t="s">
        <v>137</v>
      </c>
      <c r="C36" s="1" t="s">
        <v>138</v>
      </c>
      <c r="D36" s="1" t="s">
        <v>139</v>
      </c>
      <c r="E36" s="9">
        <v>210</v>
      </c>
      <c r="F36" s="9">
        <v>172.13</v>
      </c>
      <c r="G36" s="1" t="s">
        <v>107</v>
      </c>
      <c r="H36" s="2">
        <v>172.13</v>
      </c>
      <c r="I36" s="1" t="s">
        <v>140</v>
      </c>
      <c r="J36" s="1" t="s">
        <v>109</v>
      </c>
      <c r="K36">
        <f t="shared" si="0"/>
        <v>5</v>
      </c>
      <c r="L36" s="3">
        <f t="shared" si="1"/>
        <v>860.65</v>
      </c>
    </row>
    <row r="37" spans="1:12" ht="22.5" customHeight="1">
      <c r="A37" s="1" t="s">
        <v>57</v>
      </c>
      <c r="B37" s="1" t="s">
        <v>58</v>
      </c>
      <c r="C37" s="1" t="s">
        <v>141</v>
      </c>
      <c r="D37" s="1" t="s">
        <v>142</v>
      </c>
      <c r="E37" s="9">
        <v>1970.3</v>
      </c>
      <c r="F37" s="9">
        <v>1615</v>
      </c>
      <c r="G37" s="1" t="s">
        <v>143</v>
      </c>
      <c r="H37" s="2">
        <v>1615</v>
      </c>
      <c r="I37" s="1" t="s">
        <v>144</v>
      </c>
      <c r="J37" s="1" t="s">
        <v>109</v>
      </c>
      <c r="K37">
        <f t="shared" si="0"/>
        <v>22</v>
      </c>
      <c r="L37" s="3">
        <f t="shared" si="1"/>
        <v>35530</v>
      </c>
    </row>
    <row r="38" spans="1:12" ht="22.5" customHeight="1">
      <c r="A38" s="1" t="s">
        <v>57</v>
      </c>
      <c r="B38" s="1" t="s">
        <v>58</v>
      </c>
      <c r="C38" s="1" t="s">
        <v>145</v>
      </c>
      <c r="D38" s="1" t="s">
        <v>131</v>
      </c>
      <c r="E38" s="9">
        <v>20.06</v>
      </c>
      <c r="F38" s="9">
        <v>16.44</v>
      </c>
      <c r="G38" s="1" t="s">
        <v>132</v>
      </c>
      <c r="H38" s="2">
        <v>16.44</v>
      </c>
      <c r="I38" s="1" t="s">
        <v>146</v>
      </c>
      <c r="J38" s="1" t="s">
        <v>109</v>
      </c>
      <c r="K38">
        <f t="shared" si="0"/>
        <v>6</v>
      </c>
      <c r="L38" s="3">
        <f t="shared" si="1"/>
        <v>98.64000000000001</v>
      </c>
    </row>
    <row r="39" spans="1:12" ht="22.5" customHeight="1">
      <c r="A39" s="1" t="s">
        <v>57</v>
      </c>
      <c r="B39" s="1" t="s">
        <v>58</v>
      </c>
      <c r="C39" s="1" t="s">
        <v>147</v>
      </c>
      <c r="D39" s="1" t="s">
        <v>131</v>
      </c>
      <c r="E39" s="9">
        <v>104.19</v>
      </c>
      <c r="F39" s="9">
        <v>85.4</v>
      </c>
      <c r="G39" s="1" t="s">
        <v>132</v>
      </c>
      <c r="H39" s="2">
        <v>85.4</v>
      </c>
      <c r="I39" s="1" t="s">
        <v>148</v>
      </c>
      <c r="J39" s="1" t="s">
        <v>109</v>
      </c>
      <c r="K39">
        <f t="shared" si="0"/>
        <v>6</v>
      </c>
      <c r="L39" s="3">
        <f t="shared" si="1"/>
        <v>512.4000000000001</v>
      </c>
    </row>
    <row r="40" spans="1:12" ht="22.5" customHeight="1">
      <c r="A40" s="1" t="s">
        <v>57</v>
      </c>
      <c r="B40" s="1" t="s">
        <v>58</v>
      </c>
      <c r="C40" s="1" t="s">
        <v>149</v>
      </c>
      <c r="D40" s="1" t="s">
        <v>131</v>
      </c>
      <c r="E40" s="9">
        <v>57.19</v>
      </c>
      <c r="F40" s="9">
        <v>46.88</v>
      </c>
      <c r="G40" s="1" t="s">
        <v>132</v>
      </c>
      <c r="H40" s="2">
        <v>46.88</v>
      </c>
      <c r="I40" s="1" t="s">
        <v>150</v>
      </c>
      <c r="J40" s="1" t="s">
        <v>109</v>
      </c>
      <c r="K40">
        <f t="shared" si="0"/>
        <v>6</v>
      </c>
      <c r="L40" s="3">
        <f t="shared" si="1"/>
        <v>281.28000000000003</v>
      </c>
    </row>
    <row r="41" spans="1:12" ht="22.5" customHeight="1">
      <c r="A41" s="1" t="s">
        <v>151</v>
      </c>
      <c r="B41" s="1" t="s">
        <v>152</v>
      </c>
      <c r="C41" s="1" t="s">
        <v>153</v>
      </c>
      <c r="D41" s="1" t="s">
        <v>131</v>
      </c>
      <c r="E41" s="9">
        <v>287.31</v>
      </c>
      <c r="F41" s="9">
        <v>235.5</v>
      </c>
      <c r="G41" s="1" t="s">
        <v>132</v>
      </c>
      <c r="H41" s="2">
        <v>235.5</v>
      </c>
      <c r="I41" s="1" t="s">
        <v>154</v>
      </c>
      <c r="J41" s="1" t="s">
        <v>109</v>
      </c>
      <c r="K41">
        <f t="shared" si="0"/>
        <v>6</v>
      </c>
      <c r="L41" s="3">
        <f t="shared" si="1"/>
        <v>1413</v>
      </c>
    </row>
    <row r="42" spans="1:12" ht="22.5" customHeight="1">
      <c r="A42" s="1" t="s">
        <v>155</v>
      </c>
      <c r="B42" s="1" t="s">
        <v>156</v>
      </c>
      <c r="C42" s="1" t="s">
        <v>157</v>
      </c>
      <c r="D42" s="1" t="s">
        <v>106</v>
      </c>
      <c r="E42" s="9">
        <v>331.16</v>
      </c>
      <c r="F42" s="9">
        <v>271.44</v>
      </c>
      <c r="G42" s="1" t="s">
        <v>107</v>
      </c>
      <c r="H42" s="2">
        <v>271.44</v>
      </c>
      <c r="I42" s="1" t="s">
        <v>158</v>
      </c>
      <c r="J42" s="1" t="s">
        <v>109</v>
      </c>
      <c r="K42">
        <f t="shared" si="0"/>
        <v>5</v>
      </c>
      <c r="L42" s="3">
        <f t="shared" si="1"/>
        <v>1357.2</v>
      </c>
    </row>
    <row r="43" spans="1:12" ht="22.5" customHeight="1">
      <c r="A43" s="1" t="s">
        <v>159</v>
      </c>
      <c r="B43" s="1" t="s">
        <v>160</v>
      </c>
      <c r="C43" s="1" t="s">
        <v>161</v>
      </c>
      <c r="D43" s="1" t="s">
        <v>162</v>
      </c>
      <c r="E43" s="9">
        <v>154.92</v>
      </c>
      <c r="F43" s="9">
        <v>126.98</v>
      </c>
      <c r="G43" s="1" t="s">
        <v>163</v>
      </c>
      <c r="H43" s="2">
        <v>126.98</v>
      </c>
      <c r="I43" s="1" t="s">
        <v>164</v>
      </c>
      <c r="J43" s="1" t="s">
        <v>109</v>
      </c>
      <c r="K43">
        <f t="shared" si="0"/>
        <v>7</v>
      </c>
      <c r="L43" s="3">
        <f t="shared" si="1"/>
        <v>888.86</v>
      </c>
    </row>
    <row r="44" spans="1:12" ht="22.5" customHeight="1">
      <c r="A44" s="1" t="s">
        <v>165</v>
      </c>
      <c r="B44" s="1" t="s">
        <v>166</v>
      </c>
      <c r="C44" s="1" t="s">
        <v>167</v>
      </c>
      <c r="D44" s="1" t="s">
        <v>162</v>
      </c>
      <c r="E44" s="9">
        <v>3074.4</v>
      </c>
      <c r="F44" s="9">
        <v>2520</v>
      </c>
      <c r="G44" s="1" t="s">
        <v>163</v>
      </c>
      <c r="H44" s="2">
        <v>2520</v>
      </c>
      <c r="I44" s="1" t="s">
        <v>168</v>
      </c>
      <c r="J44" s="1" t="s">
        <v>109</v>
      </c>
      <c r="K44">
        <f t="shared" si="0"/>
        <v>7</v>
      </c>
      <c r="L44" s="3">
        <f t="shared" si="1"/>
        <v>17640</v>
      </c>
    </row>
    <row r="45" spans="1:12" ht="22.5" customHeight="1">
      <c r="A45" s="1" t="s">
        <v>165</v>
      </c>
      <c r="B45" s="1" t="s">
        <v>166</v>
      </c>
      <c r="C45" s="1" t="s">
        <v>169</v>
      </c>
      <c r="D45" s="1" t="s">
        <v>162</v>
      </c>
      <c r="E45" s="9">
        <v>2100</v>
      </c>
      <c r="F45" s="9">
        <v>2100</v>
      </c>
      <c r="G45" s="1" t="s">
        <v>163</v>
      </c>
      <c r="H45" s="2">
        <v>2100</v>
      </c>
      <c r="I45" s="1" t="s">
        <v>170</v>
      </c>
      <c r="J45" s="1" t="s">
        <v>109</v>
      </c>
      <c r="K45">
        <f t="shared" si="0"/>
        <v>7</v>
      </c>
      <c r="L45" s="3">
        <f t="shared" si="1"/>
        <v>14700</v>
      </c>
    </row>
    <row r="46" spans="1:12" ht="22.5" customHeight="1">
      <c r="A46" s="1" t="s">
        <v>165</v>
      </c>
      <c r="B46" s="1" t="s">
        <v>166</v>
      </c>
      <c r="C46" s="1" t="s">
        <v>171</v>
      </c>
      <c r="D46" s="1" t="s">
        <v>131</v>
      </c>
      <c r="E46" s="9">
        <v>1680</v>
      </c>
      <c r="F46" s="9">
        <v>1680</v>
      </c>
      <c r="G46" s="1" t="s">
        <v>132</v>
      </c>
      <c r="H46" s="2">
        <v>1680</v>
      </c>
      <c r="I46" s="1" t="s">
        <v>172</v>
      </c>
      <c r="J46" s="1" t="s">
        <v>109</v>
      </c>
      <c r="K46">
        <f t="shared" si="0"/>
        <v>6</v>
      </c>
      <c r="L46" s="3">
        <f t="shared" si="1"/>
        <v>10080</v>
      </c>
    </row>
    <row r="47" spans="1:12" ht="22.5" customHeight="1">
      <c r="A47" s="1" t="s">
        <v>74</v>
      </c>
      <c r="B47" s="1" t="s">
        <v>75</v>
      </c>
      <c r="C47" s="1" t="s">
        <v>173</v>
      </c>
      <c r="D47" s="1" t="s">
        <v>139</v>
      </c>
      <c r="E47" s="9">
        <v>2937.76</v>
      </c>
      <c r="F47" s="9">
        <v>2713.84</v>
      </c>
      <c r="G47" s="1" t="s">
        <v>107</v>
      </c>
      <c r="H47" s="2">
        <v>2713.84</v>
      </c>
      <c r="I47" s="1" t="s">
        <v>174</v>
      </c>
      <c r="J47" s="1" t="s">
        <v>109</v>
      </c>
      <c r="K47">
        <f t="shared" si="0"/>
        <v>5</v>
      </c>
      <c r="L47" s="3">
        <f t="shared" si="1"/>
        <v>13569.2</v>
      </c>
    </row>
    <row r="48" spans="1:12" ht="22.5" customHeight="1">
      <c r="A48" s="1" t="s">
        <v>74</v>
      </c>
      <c r="B48" s="1" t="s">
        <v>75</v>
      </c>
      <c r="C48" s="1" t="s">
        <v>175</v>
      </c>
      <c r="D48" s="1" t="s">
        <v>139</v>
      </c>
      <c r="E48" s="9">
        <v>1655.57</v>
      </c>
      <c r="F48" s="9">
        <v>1515.22</v>
      </c>
      <c r="G48" s="1" t="s">
        <v>107</v>
      </c>
      <c r="H48" s="2">
        <v>1515.22</v>
      </c>
      <c r="I48" s="1" t="s">
        <v>176</v>
      </c>
      <c r="J48" s="1" t="s">
        <v>109</v>
      </c>
      <c r="K48">
        <f t="shared" si="0"/>
        <v>5</v>
      </c>
      <c r="L48" s="3">
        <f t="shared" si="1"/>
        <v>7576.1</v>
      </c>
    </row>
    <row r="49" spans="1:12" ht="22.5" customHeight="1">
      <c r="A49" s="1" t="s">
        <v>177</v>
      </c>
      <c r="B49" s="1" t="s">
        <v>178</v>
      </c>
      <c r="C49" s="1" t="s">
        <v>179</v>
      </c>
      <c r="D49" s="1" t="s">
        <v>139</v>
      </c>
      <c r="E49" s="9">
        <v>63</v>
      </c>
      <c r="F49" s="9">
        <v>51.64</v>
      </c>
      <c r="G49" s="1" t="s">
        <v>107</v>
      </c>
      <c r="H49" s="2">
        <v>51.64</v>
      </c>
      <c r="I49" s="1" t="s">
        <v>180</v>
      </c>
      <c r="J49" s="1" t="s">
        <v>109</v>
      </c>
      <c r="K49">
        <f t="shared" si="0"/>
        <v>5</v>
      </c>
      <c r="L49" s="3">
        <f t="shared" si="1"/>
        <v>258.2</v>
      </c>
    </row>
    <row r="50" spans="1:12" ht="22.5" customHeight="1">
      <c r="A50" s="1" t="s">
        <v>181</v>
      </c>
      <c r="B50" s="1" t="s">
        <v>182</v>
      </c>
      <c r="C50" s="1" t="s">
        <v>183</v>
      </c>
      <c r="D50" s="1" t="s">
        <v>106</v>
      </c>
      <c r="E50" s="9">
        <v>51.62</v>
      </c>
      <c r="F50" s="9">
        <v>42.31</v>
      </c>
      <c r="G50" s="1" t="s">
        <v>107</v>
      </c>
      <c r="H50" s="2">
        <v>42.31</v>
      </c>
      <c r="I50" s="1" t="s">
        <v>184</v>
      </c>
      <c r="J50" s="1" t="s">
        <v>109</v>
      </c>
      <c r="K50">
        <f t="shared" si="0"/>
        <v>5</v>
      </c>
      <c r="L50" s="3">
        <f t="shared" si="1"/>
        <v>211.55</v>
      </c>
    </row>
    <row r="51" spans="1:12" ht="22.5" customHeight="1">
      <c r="A51" s="1" t="s">
        <v>86</v>
      </c>
      <c r="B51" s="1" t="s">
        <v>87</v>
      </c>
      <c r="C51" s="1" t="s">
        <v>185</v>
      </c>
      <c r="D51" s="1" t="s">
        <v>60</v>
      </c>
      <c r="E51" s="9">
        <v>328.8</v>
      </c>
      <c r="F51" s="9">
        <v>269.51</v>
      </c>
      <c r="G51" s="1" t="s">
        <v>107</v>
      </c>
      <c r="H51" s="2">
        <v>269.51</v>
      </c>
      <c r="I51" s="1" t="s">
        <v>186</v>
      </c>
      <c r="J51" s="1" t="s">
        <v>109</v>
      </c>
      <c r="K51">
        <f t="shared" si="0"/>
        <v>5</v>
      </c>
      <c r="L51" s="3">
        <f t="shared" si="1"/>
        <v>1347.55</v>
      </c>
    </row>
    <row r="52" spans="1:12" ht="22.5" customHeight="1">
      <c r="A52" s="1" t="s">
        <v>86</v>
      </c>
      <c r="B52" s="1" t="s">
        <v>87</v>
      </c>
      <c r="C52" s="1" t="s">
        <v>187</v>
      </c>
      <c r="D52" s="1" t="s">
        <v>60</v>
      </c>
      <c r="E52" s="9">
        <v>3220.45</v>
      </c>
      <c r="F52" s="9">
        <v>2639.71</v>
      </c>
      <c r="G52" s="1" t="s">
        <v>107</v>
      </c>
      <c r="H52" s="2">
        <v>2639.71</v>
      </c>
      <c r="I52" s="1" t="s">
        <v>188</v>
      </c>
      <c r="J52" s="1" t="s">
        <v>109</v>
      </c>
      <c r="K52">
        <f t="shared" si="0"/>
        <v>5</v>
      </c>
      <c r="L52" s="3">
        <f t="shared" si="1"/>
        <v>13198.55</v>
      </c>
    </row>
    <row r="53" spans="1:12" ht="22.5" customHeight="1">
      <c r="A53" s="1" t="s">
        <v>86</v>
      </c>
      <c r="B53" s="1" t="s">
        <v>87</v>
      </c>
      <c r="C53" s="1" t="s">
        <v>189</v>
      </c>
      <c r="D53" s="1" t="s">
        <v>60</v>
      </c>
      <c r="E53" s="9">
        <v>2527.08</v>
      </c>
      <c r="F53" s="9">
        <v>2071.38</v>
      </c>
      <c r="G53" s="1" t="s">
        <v>107</v>
      </c>
      <c r="H53" s="2">
        <v>2071.38</v>
      </c>
      <c r="I53" s="1" t="s">
        <v>190</v>
      </c>
      <c r="J53" s="1" t="s">
        <v>109</v>
      </c>
      <c r="K53">
        <f t="shared" si="0"/>
        <v>5</v>
      </c>
      <c r="L53" s="3">
        <f t="shared" si="1"/>
        <v>10356.900000000001</v>
      </c>
    </row>
    <row r="54" spans="1:12" ht="22.5" customHeight="1">
      <c r="A54" s="1" t="s">
        <v>191</v>
      </c>
      <c r="B54" s="1" t="s">
        <v>192</v>
      </c>
      <c r="C54" s="1" t="s">
        <v>193</v>
      </c>
      <c r="D54" s="1" t="s">
        <v>194</v>
      </c>
      <c r="E54" s="9">
        <v>623.83</v>
      </c>
      <c r="F54" s="9">
        <v>511.34</v>
      </c>
      <c r="G54" s="1" t="s">
        <v>195</v>
      </c>
      <c r="H54" s="2">
        <v>511.34</v>
      </c>
      <c r="I54" s="1" t="s">
        <v>196</v>
      </c>
      <c r="J54" s="1" t="s">
        <v>197</v>
      </c>
      <c r="K54">
        <f t="shared" si="0"/>
        <v>1</v>
      </c>
      <c r="L54" s="3">
        <f t="shared" si="1"/>
        <v>511.34</v>
      </c>
    </row>
    <row r="55" spans="1:12" ht="22.5" customHeight="1">
      <c r="A55" s="1" t="s">
        <v>191</v>
      </c>
      <c r="B55" s="1" t="s">
        <v>192</v>
      </c>
      <c r="C55" s="1" t="s">
        <v>198</v>
      </c>
      <c r="D55" s="1" t="s">
        <v>194</v>
      </c>
      <c r="E55" s="9">
        <v>179.84</v>
      </c>
      <c r="F55" s="9">
        <v>147.41</v>
      </c>
      <c r="G55" s="1" t="s">
        <v>195</v>
      </c>
      <c r="H55" s="2">
        <v>147.41</v>
      </c>
      <c r="I55" s="1" t="s">
        <v>199</v>
      </c>
      <c r="J55" s="1" t="s">
        <v>197</v>
      </c>
      <c r="K55">
        <f t="shared" si="0"/>
        <v>1</v>
      </c>
      <c r="L55" s="3">
        <f t="shared" si="1"/>
        <v>147.41</v>
      </c>
    </row>
    <row r="56" spans="1:12" ht="22.5" customHeight="1">
      <c r="A56" s="1" t="s">
        <v>191</v>
      </c>
      <c r="B56" s="1" t="s">
        <v>192</v>
      </c>
      <c r="C56" s="1" t="s">
        <v>200</v>
      </c>
      <c r="D56" s="1" t="s">
        <v>194</v>
      </c>
      <c r="E56" s="9">
        <v>134.96</v>
      </c>
      <c r="F56" s="9">
        <v>110.62</v>
      </c>
      <c r="G56" s="1" t="s">
        <v>195</v>
      </c>
      <c r="H56" s="2">
        <v>110.62</v>
      </c>
      <c r="I56" s="1" t="s">
        <v>201</v>
      </c>
      <c r="J56" s="1" t="s">
        <v>197</v>
      </c>
      <c r="K56">
        <f t="shared" si="0"/>
        <v>1</v>
      </c>
      <c r="L56" s="3">
        <f t="shared" si="1"/>
        <v>110.62</v>
      </c>
    </row>
    <row r="57" spans="1:12" ht="22.5" customHeight="1">
      <c r="A57" s="1" t="s">
        <v>191</v>
      </c>
      <c r="B57" s="1" t="s">
        <v>192</v>
      </c>
      <c r="C57" s="1" t="s">
        <v>202</v>
      </c>
      <c r="D57" s="1" t="s">
        <v>194</v>
      </c>
      <c r="E57" s="9">
        <v>46.73</v>
      </c>
      <c r="F57" s="9">
        <v>38.3</v>
      </c>
      <c r="G57" s="1" t="s">
        <v>195</v>
      </c>
      <c r="H57" s="2">
        <v>38.3</v>
      </c>
      <c r="I57" s="1" t="s">
        <v>203</v>
      </c>
      <c r="J57" s="1" t="s">
        <v>197</v>
      </c>
      <c r="K57">
        <f t="shared" si="0"/>
        <v>1</v>
      </c>
      <c r="L57" s="3">
        <f t="shared" si="1"/>
        <v>38.3</v>
      </c>
    </row>
    <row r="58" spans="1:12" ht="22.5" customHeight="1">
      <c r="A58" s="1" t="s">
        <v>191</v>
      </c>
      <c r="B58" s="1" t="s">
        <v>192</v>
      </c>
      <c r="C58" s="1" t="s">
        <v>204</v>
      </c>
      <c r="D58" s="1" t="s">
        <v>194</v>
      </c>
      <c r="E58" s="9">
        <v>22.39</v>
      </c>
      <c r="F58" s="9">
        <v>18.35</v>
      </c>
      <c r="G58" s="1" t="s">
        <v>195</v>
      </c>
      <c r="H58" s="2">
        <v>18.35</v>
      </c>
      <c r="I58" s="1" t="s">
        <v>205</v>
      </c>
      <c r="J58" s="1" t="s">
        <v>197</v>
      </c>
      <c r="K58">
        <f t="shared" si="0"/>
        <v>1</v>
      </c>
      <c r="L58" s="3">
        <f t="shared" si="1"/>
        <v>18.35</v>
      </c>
    </row>
    <row r="59" spans="1:12" ht="22.5" customHeight="1">
      <c r="A59" s="1" t="s">
        <v>191</v>
      </c>
      <c r="B59" s="1" t="s">
        <v>192</v>
      </c>
      <c r="C59" s="1" t="s">
        <v>206</v>
      </c>
      <c r="D59" s="1" t="s">
        <v>194</v>
      </c>
      <c r="E59" s="9">
        <v>12.66</v>
      </c>
      <c r="F59" s="9">
        <v>10.38</v>
      </c>
      <c r="G59" s="1" t="s">
        <v>195</v>
      </c>
      <c r="H59" s="2">
        <v>10.38</v>
      </c>
      <c r="I59" s="1" t="s">
        <v>207</v>
      </c>
      <c r="J59" s="1" t="s">
        <v>197</v>
      </c>
      <c r="K59">
        <f t="shared" si="0"/>
        <v>1</v>
      </c>
      <c r="L59" s="3">
        <f t="shared" si="1"/>
        <v>10.38</v>
      </c>
    </row>
    <row r="60" spans="1:12" ht="22.5" customHeight="1">
      <c r="A60" s="1" t="s">
        <v>50</v>
      </c>
      <c r="B60" s="1" t="s">
        <v>51</v>
      </c>
      <c r="C60" s="1" t="s">
        <v>208</v>
      </c>
      <c r="D60" s="1" t="s">
        <v>209</v>
      </c>
      <c r="E60" s="9">
        <v>1004.64</v>
      </c>
      <c r="F60" s="9">
        <v>966</v>
      </c>
      <c r="G60" s="1" t="s">
        <v>210</v>
      </c>
      <c r="H60" s="2">
        <v>966</v>
      </c>
      <c r="I60" s="1" t="s">
        <v>211</v>
      </c>
      <c r="J60" s="1" t="s">
        <v>212</v>
      </c>
      <c r="K60">
        <f t="shared" si="0"/>
        <v>3</v>
      </c>
      <c r="L60" s="3">
        <f t="shared" si="1"/>
        <v>2898</v>
      </c>
    </row>
    <row r="61" spans="1:12" ht="22.5" customHeight="1">
      <c r="A61" s="1" t="s">
        <v>50</v>
      </c>
      <c r="B61" s="1" t="s">
        <v>51</v>
      </c>
      <c r="C61" s="1" t="s">
        <v>213</v>
      </c>
      <c r="D61" s="1" t="s">
        <v>209</v>
      </c>
      <c r="E61" s="9">
        <v>3006.29</v>
      </c>
      <c r="F61" s="9">
        <v>2890.66</v>
      </c>
      <c r="G61" s="1" t="s">
        <v>210</v>
      </c>
      <c r="H61" s="2">
        <v>2890.66</v>
      </c>
      <c r="I61" s="1" t="s">
        <v>214</v>
      </c>
      <c r="J61" s="1" t="s">
        <v>212</v>
      </c>
      <c r="K61">
        <f t="shared" si="0"/>
        <v>3</v>
      </c>
      <c r="L61" s="3">
        <f t="shared" si="1"/>
        <v>8671.98</v>
      </c>
    </row>
    <row r="62" spans="1:12" ht="22.5" customHeight="1">
      <c r="A62" s="1" t="s">
        <v>50</v>
      </c>
      <c r="B62" s="1" t="s">
        <v>51</v>
      </c>
      <c r="C62" s="1" t="s">
        <v>215</v>
      </c>
      <c r="D62" s="1" t="s">
        <v>209</v>
      </c>
      <c r="E62" s="9">
        <v>869.62</v>
      </c>
      <c r="F62" s="9">
        <v>712.8</v>
      </c>
      <c r="G62" s="1" t="s">
        <v>210</v>
      </c>
      <c r="H62" s="2">
        <v>712.8</v>
      </c>
      <c r="I62" s="1" t="s">
        <v>216</v>
      </c>
      <c r="J62" s="1" t="s">
        <v>212</v>
      </c>
      <c r="K62">
        <f t="shared" si="0"/>
        <v>3</v>
      </c>
      <c r="L62" s="3">
        <f t="shared" si="1"/>
        <v>2138.3999999999996</v>
      </c>
    </row>
    <row r="63" spans="1:12" ht="22.5" customHeight="1">
      <c r="A63" s="1" t="s">
        <v>50</v>
      </c>
      <c r="B63" s="1" t="s">
        <v>51</v>
      </c>
      <c r="C63" s="1" t="s">
        <v>217</v>
      </c>
      <c r="D63" s="1" t="s">
        <v>218</v>
      </c>
      <c r="E63" s="9">
        <v>71.73</v>
      </c>
      <c r="F63" s="9">
        <v>68.97</v>
      </c>
      <c r="G63" s="1" t="s">
        <v>212</v>
      </c>
      <c r="H63" s="2">
        <v>68.97</v>
      </c>
      <c r="I63" s="1" t="s">
        <v>219</v>
      </c>
      <c r="J63" s="1" t="s">
        <v>212</v>
      </c>
      <c r="K63">
        <f t="shared" si="0"/>
        <v>0</v>
      </c>
      <c r="L63" s="3">
        <f t="shared" si="1"/>
        <v>0</v>
      </c>
    </row>
    <row r="64" spans="1:12" ht="22.5" customHeight="1">
      <c r="A64" s="1" t="s">
        <v>220</v>
      </c>
      <c r="B64" s="1" t="s">
        <v>221</v>
      </c>
      <c r="C64" s="1" t="s">
        <v>222</v>
      </c>
      <c r="D64" s="1" t="s">
        <v>67</v>
      </c>
      <c r="E64" s="9">
        <v>81.54</v>
      </c>
      <c r="F64" s="9">
        <v>66.83</v>
      </c>
      <c r="G64" s="1" t="s">
        <v>223</v>
      </c>
      <c r="H64" s="2">
        <v>66.83</v>
      </c>
      <c r="I64" s="1" t="s">
        <v>224</v>
      </c>
      <c r="J64" s="1" t="s">
        <v>212</v>
      </c>
      <c r="K64">
        <f t="shared" si="0"/>
        <v>-2</v>
      </c>
      <c r="L64" s="3">
        <f t="shared" si="1"/>
        <v>-133.66</v>
      </c>
    </row>
    <row r="65" spans="1:12" ht="22.5" customHeight="1">
      <c r="A65" s="1" t="s">
        <v>220</v>
      </c>
      <c r="B65" s="1" t="s">
        <v>221</v>
      </c>
      <c r="C65" s="1" t="s">
        <v>225</v>
      </c>
      <c r="D65" s="1" t="s">
        <v>67</v>
      </c>
      <c r="E65" s="9">
        <v>101.46</v>
      </c>
      <c r="F65" s="9">
        <v>83.16</v>
      </c>
      <c r="G65" s="1" t="s">
        <v>223</v>
      </c>
      <c r="H65" s="2">
        <v>83.16</v>
      </c>
      <c r="I65" s="1" t="s">
        <v>226</v>
      </c>
      <c r="J65" s="1" t="s">
        <v>212</v>
      </c>
      <c r="K65">
        <f t="shared" si="0"/>
        <v>-2</v>
      </c>
      <c r="L65" s="3">
        <f t="shared" si="1"/>
        <v>-166.32</v>
      </c>
    </row>
    <row r="66" spans="1:12" ht="22.5" customHeight="1">
      <c r="A66" s="1" t="s">
        <v>227</v>
      </c>
      <c r="B66" s="1" t="s">
        <v>228</v>
      </c>
      <c r="C66" s="1" t="s">
        <v>229</v>
      </c>
      <c r="D66" s="1" t="s">
        <v>230</v>
      </c>
      <c r="E66" s="9">
        <v>57</v>
      </c>
      <c r="F66" s="9">
        <v>57</v>
      </c>
      <c r="G66" s="1" t="s">
        <v>231</v>
      </c>
      <c r="H66" s="2">
        <v>57</v>
      </c>
      <c r="I66" s="1" t="s">
        <v>232</v>
      </c>
      <c r="J66" s="1" t="s">
        <v>212</v>
      </c>
      <c r="K66">
        <f t="shared" si="0"/>
        <v>2</v>
      </c>
      <c r="L66" s="3">
        <f t="shared" si="1"/>
        <v>114</v>
      </c>
    </row>
    <row r="67" spans="1:12" ht="22.5" customHeight="1">
      <c r="A67" s="1" t="s">
        <v>74</v>
      </c>
      <c r="B67" s="1" t="s">
        <v>75</v>
      </c>
      <c r="C67" s="1" t="s">
        <v>233</v>
      </c>
      <c r="D67" s="1" t="s">
        <v>95</v>
      </c>
      <c r="E67" s="9">
        <v>530.4</v>
      </c>
      <c r="F67" s="9">
        <v>510</v>
      </c>
      <c r="G67" s="1" t="s">
        <v>34</v>
      </c>
      <c r="H67" s="2">
        <v>510</v>
      </c>
      <c r="I67" s="1" t="s">
        <v>234</v>
      </c>
      <c r="J67" s="1" t="s">
        <v>212</v>
      </c>
      <c r="K67">
        <f t="shared" si="0"/>
        <v>23</v>
      </c>
      <c r="L67" s="3">
        <f t="shared" si="1"/>
        <v>11730</v>
      </c>
    </row>
    <row r="68" spans="1:12" ht="22.5" customHeight="1">
      <c r="A68" s="1" t="s">
        <v>74</v>
      </c>
      <c r="B68" s="1" t="s">
        <v>75</v>
      </c>
      <c r="C68" s="1" t="s">
        <v>235</v>
      </c>
      <c r="D68" s="1" t="s">
        <v>236</v>
      </c>
      <c r="E68" s="9">
        <v>954.14</v>
      </c>
      <c r="F68" s="9">
        <v>917.31</v>
      </c>
      <c r="G68" s="1" t="s">
        <v>237</v>
      </c>
      <c r="H68" s="2">
        <v>917.31</v>
      </c>
      <c r="I68" s="1" t="s">
        <v>238</v>
      </c>
      <c r="J68" s="1" t="s">
        <v>212</v>
      </c>
      <c r="K68">
        <f t="shared" si="0"/>
        <v>1</v>
      </c>
      <c r="L68" s="3">
        <f t="shared" si="1"/>
        <v>917.31</v>
      </c>
    </row>
    <row r="69" spans="1:12" ht="22.5" customHeight="1">
      <c r="A69" s="1" t="s">
        <v>82</v>
      </c>
      <c r="B69" s="1" t="s">
        <v>83</v>
      </c>
      <c r="C69" s="1" t="s">
        <v>239</v>
      </c>
      <c r="D69" s="1" t="s">
        <v>66</v>
      </c>
      <c r="E69" s="9">
        <v>159</v>
      </c>
      <c r="F69" s="9">
        <v>159</v>
      </c>
      <c r="G69" s="1" t="s">
        <v>67</v>
      </c>
      <c r="H69" s="2">
        <v>159</v>
      </c>
      <c r="I69" s="1" t="s">
        <v>240</v>
      </c>
      <c r="J69" s="1" t="s">
        <v>212</v>
      </c>
      <c r="K69">
        <f t="shared" si="0"/>
        <v>22</v>
      </c>
      <c r="L69" s="3">
        <f t="shared" si="1"/>
        <v>3498</v>
      </c>
    </row>
    <row r="70" spans="1:12" ht="22.5" customHeight="1">
      <c r="A70" s="1" t="s">
        <v>241</v>
      </c>
      <c r="B70" s="1" t="s">
        <v>242</v>
      </c>
      <c r="C70" s="1" t="s">
        <v>243</v>
      </c>
      <c r="D70" s="1" t="s">
        <v>209</v>
      </c>
      <c r="E70" s="9">
        <v>23979.67</v>
      </c>
      <c r="F70" s="9">
        <v>21799.7</v>
      </c>
      <c r="G70" s="1" t="s">
        <v>210</v>
      </c>
      <c r="H70" s="2">
        <v>21799.7</v>
      </c>
      <c r="I70" s="1" t="s">
        <v>244</v>
      </c>
      <c r="J70" s="1" t="s">
        <v>212</v>
      </c>
      <c r="K70">
        <f t="shared" si="0"/>
        <v>3</v>
      </c>
      <c r="L70" s="3">
        <f t="shared" si="1"/>
        <v>65399.100000000006</v>
      </c>
    </row>
    <row r="71" spans="1:12" ht="22.5" customHeight="1">
      <c r="A71" s="1" t="s">
        <v>245</v>
      </c>
      <c r="B71" s="1" t="s">
        <v>246</v>
      </c>
      <c r="C71" s="1" t="s">
        <v>247</v>
      </c>
      <c r="D71" s="1" t="s">
        <v>89</v>
      </c>
      <c r="E71" s="9">
        <v>3376.12</v>
      </c>
      <c r="F71" s="9">
        <v>3366.72</v>
      </c>
      <c r="G71" s="1" t="s">
        <v>33</v>
      </c>
      <c r="H71" s="2">
        <v>3366.72</v>
      </c>
      <c r="I71" s="1" t="s">
        <v>248</v>
      </c>
      <c r="J71" s="1" t="s">
        <v>212</v>
      </c>
      <c r="K71">
        <f t="shared" si="0"/>
        <v>75</v>
      </c>
      <c r="L71" s="3">
        <f t="shared" si="1"/>
        <v>252503.99999999997</v>
      </c>
    </row>
    <row r="72" spans="1:12" ht="22.5" customHeight="1">
      <c r="A72" s="1" t="s">
        <v>245</v>
      </c>
      <c r="B72" s="1" t="s">
        <v>246</v>
      </c>
      <c r="C72" s="1" t="s">
        <v>249</v>
      </c>
      <c r="D72" s="1" t="s">
        <v>89</v>
      </c>
      <c r="E72" s="9">
        <v>2786.61</v>
      </c>
      <c r="F72" s="9">
        <v>2779.26</v>
      </c>
      <c r="G72" s="1" t="s">
        <v>33</v>
      </c>
      <c r="H72" s="2">
        <v>2779.26</v>
      </c>
      <c r="I72" s="1" t="s">
        <v>250</v>
      </c>
      <c r="J72" s="1" t="s">
        <v>212</v>
      </c>
      <c r="K72">
        <f t="shared" si="0"/>
        <v>75</v>
      </c>
      <c r="L72" s="3">
        <f t="shared" si="1"/>
        <v>208444.50000000003</v>
      </c>
    </row>
    <row r="73" spans="1:12" ht="22.5" customHeight="1">
      <c r="A73" s="1" t="s">
        <v>245</v>
      </c>
      <c r="B73" s="1" t="s">
        <v>246</v>
      </c>
      <c r="C73" s="1" t="s">
        <v>251</v>
      </c>
      <c r="D73" s="1" t="s">
        <v>89</v>
      </c>
      <c r="E73" s="9">
        <v>2026.42</v>
      </c>
      <c r="F73" s="9">
        <v>2020.93</v>
      </c>
      <c r="G73" s="1" t="s">
        <v>33</v>
      </c>
      <c r="H73" s="2">
        <v>2020.93</v>
      </c>
      <c r="I73" s="1" t="s">
        <v>252</v>
      </c>
      <c r="J73" s="1" t="s">
        <v>212</v>
      </c>
      <c r="K73">
        <f t="shared" si="0"/>
        <v>75</v>
      </c>
      <c r="L73" s="3">
        <f t="shared" si="1"/>
        <v>151569.75</v>
      </c>
    </row>
    <row r="74" spans="1:12" ht="22.5" customHeight="1">
      <c r="A74" s="1" t="s">
        <v>245</v>
      </c>
      <c r="B74" s="1" t="s">
        <v>246</v>
      </c>
      <c r="C74" s="1" t="s">
        <v>253</v>
      </c>
      <c r="D74" s="1" t="s">
        <v>89</v>
      </c>
      <c r="E74" s="9">
        <v>34735.96</v>
      </c>
      <c r="F74" s="9">
        <v>34645.9</v>
      </c>
      <c r="G74" s="1" t="s">
        <v>33</v>
      </c>
      <c r="H74" s="2">
        <v>34645.9</v>
      </c>
      <c r="I74" s="1" t="s">
        <v>254</v>
      </c>
      <c r="J74" s="1" t="s">
        <v>212</v>
      </c>
      <c r="K74">
        <f t="shared" si="0"/>
        <v>75</v>
      </c>
      <c r="L74" s="3">
        <f t="shared" si="1"/>
        <v>2598442.5</v>
      </c>
    </row>
    <row r="75" spans="1:12" ht="22.5" customHeight="1">
      <c r="A75" s="1" t="s">
        <v>245</v>
      </c>
      <c r="B75" s="1" t="s">
        <v>246</v>
      </c>
      <c r="C75" s="1" t="s">
        <v>255</v>
      </c>
      <c r="D75" s="1" t="s">
        <v>89</v>
      </c>
      <c r="E75" s="9">
        <v>4952.76</v>
      </c>
      <c r="F75" s="9">
        <v>4938.91</v>
      </c>
      <c r="G75" s="1" t="s">
        <v>33</v>
      </c>
      <c r="H75" s="2">
        <v>4938.91</v>
      </c>
      <c r="I75" s="1" t="s">
        <v>256</v>
      </c>
      <c r="J75" s="1" t="s">
        <v>212</v>
      </c>
      <c r="K75">
        <f t="shared" si="0"/>
        <v>75</v>
      </c>
      <c r="L75" s="3">
        <f t="shared" si="1"/>
        <v>370418.25</v>
      </c>
    </row>
    <row r="76" spans="1:12" ht="22.5" customHeight="1">
      <c r="A76" s="1" t="s">
        <v>245</v>
      </c>
      <c r="B76" s="1" t="s">
        <v>246</v>
      </c>
      <c r="C76" s="1" t="s">
        <v>257</v>
      </c>
      <c r="D76" s="1" t="s">
        <v>89</v>
      </c>
      <c r="E76" s="9">
        <v>2022.76</v>
      </c>
      <c r="F76" s="9">
        <v>2017.22</v>
      </c>
      <c r="G76" s="1" t="s">
        <v>33</v>
      </c>
      <c r="H76" s="2">
        <v>2017.22</v>
      </c>
      <c r="I76" s="1" t="s">
        <v>258</v>
      </c>
      <c r="J76" s="1" t="s">
        <v>212</v>
      </c>
      <c r="K76">
        <f t="shared" si="0"/>
        <v>75</v>
      </c>
      <c r="L76" s="3">
        <f t="shared" si="1"/>
        <v>151291.5</v>
      </c>
    </row>
    <row r="77" spans="1:12" ht="22.5" customHeight="1">
      <c r="A77" s="1" t="s">
        <v>245</v>
      </c>
      <c r="B77" s="1" t="s">
        <v>246</v>
      </c>
      <c r="C77" s="1" t="s">
        <v>259</v>
      </c>
      <c r="D77" s="1" t="s">
        <v>89</v>
      </c>
      <c r="E77" s="9">
        <v>23317.02</v>
      </c>
      <c r="F77" s="9">
        <v>23258.77</v>
      </c>
      <c r="G77" s="1" t="s">
        <v>33</v>
      </c>
      <c r="H77" s="2">
        <v>23258.77</v>
      </c>
      <c r="I77" s="1" t="s">
        <v>260</v>
      </c>
      <c r="J77" s="1" t="s">
        <v>212</v>
      </c>
      <c r="K77">
        <f t="shared" si="0"/>
        <v>75</v>
      </c>
      <c r="L77" s="3">
        <f t="shared" si="1"/>
        <v>1744407.75</v>
      </c>
    </row>
    <row r="78" spans="1:12" ht="22.5" customHeight="1">
      <c r="A78" s="1" t="s">
        <v>245</v>
      </c>
      <c r="B78" s="1" t="s">
        <v>246</v>
      </c>
      <c r="C78" s="1" t="s">
        <v>261</v>
      </c>
      <c r="D78" s="1" t="s">
        <v>89</v>
      </c>
      <c r="E78" s="9">
        <v>10974.97</v>
      </c>
      <c r="F78" s="9">
        <v>10945.82</v>
      </c>
      <c r="G78" s="1" t="s">
        <v>33</v>
      </c>
      <c r="H78" s="2">
        <v>10945.82</v>
      </c>
      <c r="I78" s="1" t="s">
        <v>262</v>
      </c>
      <c r="J78" s="1" t="s">
        <v>212</v>
      </c>
      <c r="K78">
        <f t="shared" si="0"/>
        <v>75</v>
      </c>
      <c r="L78" s="3">
        <f t="shared" si="1"/>
        <v>820936.5</v>
      </c>
    </row>
    <row r="79" spans="1:12" ht="22.5" customHeight="1">
      <c r="A79" s="1" t="s">
        <v>245</v>
      </c>
      <c r="B79" s="1" t="s">
        <v>246</v>
      </c>
      <c r="C79" s="1" t="s">
        <v>263</v>
      </c>
      <c r="D79" s="1" t="s">
        <v>89</v>
      </c>
      <c r="E79" s="9">
        <v>570.92</v>
      </c>
      <c r="F79" s="9">
        <v>569.34</v>
      </c>
      <c r="G79" s="1" t="s">
        <v>33</v>
      </c>
      <c r="H79" s="2">
        <v>569.34</v>
      </c>
      <c r="I79" s="1" t="s">
        <v>264</v>
      </c>
      <c r="J79" s="1" t="s">
        <v>212</v>
      </c>
      <c r="K79">
        <f t="shared" si="0"/>
        <v>75</v>
      </c>
      <c r="L79" s="3">
        <f t="shared" si="1"/>
        <v>42700.5</v>
      </c>
    </row>
    <row r="80" spans="1:12" ht="22.5" customHeight="1">
      <c r="A80" s="1" t="s">
        <v>245</v>
      </c>
      <c r="B80" s="1" t="s">
        <v>246</v>
      </c>
      <c r="C80" s="1" t="s">
        <v>265</v>
      </c>
      <c r="D80" s="1" t="s">
        <v>89</v>
      </c>
      <c r="E80" s="9">
        <v>16652.48</v>
      </c>
      <c r="F80" s="9">
        <v>16610.15</v>
      </c>
      <c r="G80" s="1" t="s">
        <v>33</v>
      </c>
      <c r="H80" s="2">
        <v>16610.15</v>
      </c>
      <c r="I80" s="1" t="s">
        <v>266</v>
      </c>
      <c r="J80" s="1" t="s">
        <v>212</v>
      </c>
      <c r="K80">
        <f t="shared" si="0"/>
        <v>75</v>
      </c>
      <c r="L80" s="3">
        <f t="shared" si="1"/>
        <v>1245761.25</v>
      </c>
    </row>
    <row r="81" spans="1:12" ht="22.5" customHeight="1">
      <c r="A81" s="1" t="s">
        <v>245</v>
      </c>
      <c r="B81" s="1" t="s">
        <v>246</v>
      </c>
      <c r="C81" s="1" t="s">
        <v>267</v>
      </c>
      <c r="D81" s="1" t="s">
        <v>89</v>
      </c>
      <c r="E81" s="9">
        <v>1546.43</v>
      </c>
      <c r="F81" s="9">
        <v>1542.08</v>
      </c>
      <c r="G81" s="1" t="s">
        <v>33</v>
      </c>
      <c r="H81" s="2">
        <v>1542.08</v>
      </c>
      <c r="I81" s="1" t="s">
        <v>268</v>
      </c>
      <c r="J81" s="1" t="s">
        <v>212</v>
      </c>
      <c r="K81">
        <f t="shared" si="0"/>
        <v>75</v>
      </c>
      <c r="L81" s="3">
        <f t="shared" si="1"/>
        <v>115656</v>
      </c>
    </row>
    <row r="82" spans="1:12" ht="22.5" customHeight="1">
      <c r="A82" s="1" t="s">
        <v>245</v>
      </c>
      <c r="B82" s="1" t="s">
        <v>246</v>
      </c>
      <c r="C82" s="1" t="s">
        <v>269</v>
      </c>
      <c r="D82" s="1" t="s">
        <v>89</v>
      </c>
      <c r="E82" s="9">
        <v>29685.75</v>
      </c>
      <c r="F82" s="9">
        <v>29620.57</v>
      </c>
      <c r="G82" s="1" t="s">
        <v>33</v>
      </c>
      <c r="H82" s="2">
        <v>29620.57</v>
      </c>
      <c r="I82" s="1" t="s">
        <v>270</v>
      </c>
      <c r="J82" s="1" t="s">
        <v>212</v>
      </c>
      <c r="K82">
        <f t="shared" si="0"/>
        <v>75</v>
      </c>
      <c r="L82" s="3">
        <f t="shared" si="1"/>
        <v>2221542.75</v>
      </c>
    </row>
    <row r="83" spans="1:12" ht="22.5" customHeight="1">
      <c r="A83" s="1" t="s">
        <v>245</v>
      </c>
      <c r="B83" s="1" t="s">
        <v>246</v>
      </c>
      <c r="C83" s="1" t="s">
        <v>271</v>
      </c>
      <c r="D83" s="1" t="s">
        <v>89</v>
      </c>
      <c r="E83" s="9">
        <v>7860.96</v>
      </c>
      <c r="F83" s="9">
        <v>7840.12</v>
      </c>
      <c r="G83" s="1" t="s">
        <v>33</v>
      </c>
      <c r="H83" s="2">
        <v>7840.12</v>
      </c>
      <c r="I83" s="1" t="s">
        <v>272</v>
      </c>
      <c r="J83" s="1" t="s">
        <v>212</v>
      </c>
      <c r="K83">
        <f t="shared" si="0"/>
        <v>75</v>
      </c>
      <c r="L83" s="3">
        <f t="shared" si="1"/>
        <v>588009</v>
      </c>
    </row>
    <row r="84" spans="1:12" ht="22.5" customHeight="1">
      <c r="A84" s="1" t="s">
        <v>245</v>
      </c>
      <c r="B84" s="1" t="s">
        <v>246</v>
      </c>
      <c r="C84" s="1" t="s">
        <v>273</v>
      </c>
      <c r="D84" s="1" t="s">
        <v>89</v>
      </c>
      <c r="E84" s="9">
        <v>3512.33</v>
      </c>
      <c r="F84" s="9">
        <v>3503.71</v>
      </c>
      <c r="G84" s="1" t="s">
        <v>33</v>
      </c>
      <c r="H84" s="2">
        <v>3503.71</v>
      </c>
      <c r="I84" s="1" t="s">
        <v>274</v>
      </c>
      <c r="J84" s="1" t="s">
        <v>212</v>
      </c>
      <c r="K84">
        <f t="shared" si="0"/>
        <v>75</v>
      </c>
      <c r="L84" s="3">
        <f t="shared" si="1"/>
        <v>262778.25</v>
      </c>
    </row>
    <row r="85" spans="1:12" ht="22.5" customHeight="1">
      <c r="A85" s="1" t="s">
        <v>245</v>
      </c>
      <c r="B85" s="1" t="s">
        <v>246</v>
      </c>
      <c r="C85" s="1" t="s">
        <v>275</v>
      </c>
      <c r="D85" s="1" t="s">
        <v>89</v>
      </c>
      <c r="E85" s="9">
        <v>3602.95</v>
      </c>
      <c r="F85" s="9">
        <v>3593.63</v>
      </c>
      <c r="G85" s="1" t="s">
        <v>33</v>
      </c>
      <c r="H85" s="2">
        <v>3593.63</v>
      </c>
      <c r="I85" s="1" t="s">
        <v>276</v>
      </c>
      <c r="J85" s="1" t="s">
        <v>212</v>
      </c>
      <c r="K85">
        <f t="shared" si="0"/>
        <v>75</v>
      </c>
      <c r="L85" s="3">
        <f t="shared" si="1"/>
        <v>269522.25</v>
      </c>
    </row>
    <row r="86" spans="1:12" ht="22.5" customHeight="1">
      <c r="A86" s="1" t="s">
        <v>245</v>
      </c>
      <c r="B86" s="1" t="s">
        <v>246</v>
      </c>
      <c r="C86" s="1" t="s">
        <v>277</v>
      </c>
      <c r="D86" s="1" t="s">
        <v>89</v>
      </c>
      <c r="E86" s="9">
        <v>2386.21</v>
      </c>
      <c r="F86" s="9">
        <v>2379.67</v>
      </c>
      <c r="G86" s="1" t="s">
        <v>33</v>
      </c>
      <c r="H86" s="2">
        <v>2379.67</v>
      </c>
      <c r="I86" s="1" t="s">
        <v>278</v>
      </c>
      <c r="J86" s="1" t="s">
        <v>212</v>
      </c>
      <c r="K86">
        <f t="shared" si="0"/>
        <v>75</v>
      </c>
      <c r="L86" s="3">
        <f t="shared" si="1"/>
        <v>178475.25</v>
      </c>
    </row>
    <row r="87" spans="1:12" ht="22.5" customHeight="1">
      <c r="A87" s="1" t="s">
        <v>245</v>
      </c>
      <c r="B87" s="1" t="s">
        <v>246</v>
      </c>
      <c r="C87" s="1" t="s">
        <v>279</v>
      </c>
      <c r="D87" s="1" t="s">
        <v>89</v>
      </c>
      <c r="E87" s="9">
        <v>2156.11</v>
      </c>
      <c r="F87" s="9">
        <v>2150.28</v>
      </c>
      <c r="G87" s="1" t="s">
        <v>33</v>
      </c>
      <c r="H87" s="2">
        <v>2150.28</v>
      </c>
      <c r="I87" s="1" t="s">
        <v>280</v>
      </c>
      <c r="J87" s="1" t="s">
        <v>212</v>
      </c>
      <c r="K87">
        <f t="shared" si="0"/>
        <v>75</v>
      </c>
      <c r="L87" s="3">
        <f t="shared" si="1"/>
        <v>161271.00000000003</v>
      </c>
    </row>
    <row r="88" spans="1:12" ht="22.5" customHeight="1">
      <c r="A88" s="1" t="s">
        <v>245</v>
      </c>
      <c r="B88" s="1" t="s">
        <v>246</v>
      </c>
      <c r="C88" s="1" t="s">
        <v>281</v>
      </c>
      <c r="D88" s="1" t="s">
        <v>89</v>
      </c>
      <c r="E88" s="9">
        <v>2962.38</v>
      </c>
      <c r="F88" s="9">
        <v>2954.02</v>
      </c>
      <c r="G88" s="1" t="s">
        <v>33</v>
      </c>
      <c r="H88" s="2">
        <v>2954.02</v>
      </c>
      <c r="I88" s="1" t="s">
        <v>282</v>
      </c>
      <c r="J88" s="1" t="s">
        <v>212</v>
      </c>
      <c r="K88">
        <f t="shared" si="0"/>
        <v>75</v>
      </c>
      <c r="L88" s="3">
        <f t="shared" si="1"/>
        <v>221551.5</v>
      </c>
    </row>
    <row r="89" spans="1:12" ht="22.5" customHeight="1">
      <c r="A89" s="1" t="s">
        <v>283</v>
      </c>
      <c r="B89" s="1" t="s">
        <v>284</v>
      </c>
      <c r="C89" s="1" t="s">
        <v>285</v>
      </c>
      <c r="D89" s="1" t="s">
        <v>286</v>
      </c>
      <c r="E89" s="9">
        <v>169.9</v>
      </c>
      <c r="F89" s="9">
        <v>139.26</v>
      </c>
      <c r="G89" s="1" t="s">
        <v>287</v>
      </c>
      <c r="H89" s="2">
        <v>139.26</v>
      </c>
      <c r="I89" s="1" t="s">
        <v>288</v>
      </c>
      <c r="J89" s="1" t="s">
        <v>287</v>
      </c>
      <c r="K89">
        <f t="shared" si="0"/>
        <v>0</v>
      </c>
      <c r="L89" s="3">
        <f t="shared" si="1"/>
        <v>0</v>
      </c>
    </row>
    <row r="90" spans="1:12" ht="22.5" customHeight="1">
      <c r="A90" s="1" t="s">
        <v>44</v>
      </c>
      <c r="B90" s="1" t="s">
        <v>45</v>
      </c>
      <c r="C90" s="1" t="s">
        <v>289</v>
      </c>
      <c r="D90" s="1" t="s">
        <v>290</v>
      </c>
      <c r="E90" s="9">
        <v>491.07</v>
      </c>
      <c r="F90" s="9">
        <v>402.52</v>
      </c>
      <c r="G90" s="1" t="s">
        <v>291</v>
      </c>
      <c r="H90" s="2">
        <v>402.52</v>
      </c>
      <c r="I90" s="1" t="s">
        <v>292</v>
      </c>
      <c r="J90" s="1" t="s">
        <v>287</v>
      </c>
      <c r="K90">
        <f t="shared" si="0"/>
        <v>-1</v>
      </c>
      <c r="L90" s="3">
        <f t="shared" si="1"/>
        <v>-402.52</v>
      </c>
    </row>
    <row r="91" spans="1:12" ht="22.5" customHeight="1">
      <c r="A91" s="1" t="s">
        <v>31</v>
      </c>
      <c r="B91" s="1" t="s">
        <v>26</v>
      </c>
      <c r="C91" s="1" t="s">
        <v>293</v>
      </c>
      <c r="D91" s="1" t="s">
        <v>294</v>
      </c>
      <c r="E91" s="9">
        <v>75.34</v>
      </c>
      <c r="F91" s="9">
        <v>68.49</v>
      </c>
      <c r="G91" s="1" t="s">
        <v>295</v>
      </c>
      <c r="H91" s="2">
        <v>68.49</v>
      </c>
      <c r="I91" s="1" t="s">
        <v>296</v>
      </c>
      <c r="J91" s="1" t="s">
        <v>287</v>
      </c>
      <c r="K91">
        <f t="shared" si="0"/>
        <v>-3</v>
      </c>
      <c r="L91" s="3">
        <f t="shared" si="1"/>
        <v>-205.46999999999997</v>
      </c>
    </row>
    <row r="92" spans="1:12" ht="22.5" customHeight="1">
      <c r="A92" s="1" t="s">
        <v>31</v>
      </c>
      <c r="B92" s="1" t="s">
        <v>26</v>
      </c>
      <c r="C92" s="1" t="s">
        <v>297</v>
      </c>
      <c r="D92" s="1" t="s">
        <v>209</v>
      </c>
      <c r="E92" s="9">
        <v>9.75</v>
      </c>
      <c r="F92" s="9">
        <v>8.86</v>
      </c>
      <c r="G92" s="1" t="s">
        <v>295</v>
      </c>
      <c r="H92" s="2">
        <v>8.86</v>
      </c>
      <c r="I92" s="1" t="s">
        <v>298</v>
      </c>
      <c r="J92" s="1" t="s">
        <v>287</v>
      </c>
      <c r="K92">
        <f t="shared" si="0"/>
        <v>-3</v>
      </c>
      <c r="L92" s="3">
        <f t="shared" si="1"/>
        <v>-26.58</v>
      </c>
    </row>
    <row r="93" spans="1:12" ht="22.5" customHeight="1">
      <c r="A93" s="1" t="s">
        <v>31</v>
      </c>
      <c r="B93" s="1" t="s">
        <v>26</v>
      </c>
      <c r="C93" s="1" t="s">
        <v>299</v>
      </c>
      <c r="D93" s="1" t="s">
        <v>209</v>
      </c>
      <c r="E93" s="9">
        <v>63.31</v>
      </c>
      <c r="F93" s="9">
        <v>57.55</v>
      </c>
      <c r="G93" s="1" t="s">
        <v>295</v>
      </c>
      <c r="H93" s="2">
        <v>57.55</v>
      </c>
      <c r="I93" s="1" t="s">
        <v>300</v>
      </c>
      <c r="J93" s="1" t="s">
        <v>287</v>
      </c>
      <c r="K93">
        <f t="shared" si="0"/>
        <v>-3</v>
      </c>
      <c r="L93" s="3">
        <f t="shared" si="1"/>
        <v>-172.64999999999998</v>
      </c>
    </row>
    <row r="94" spans="1:12" ht="22.5" customHeight="1">
      <c r="A94" s="1" t="s">
        <v>165</v>
      </c>
      <c r="B94" s="1" t="s">
        <v>166</v>
      </c>
      <c r="C94" s="1" t="s">
        <v>301</v>
      </c>
      <c r="D94" s="1" t="s">
        <v>131</v>
      </c>
      <c r="E94" s="9">
        <v>212.4</v>
      </c>
      <c r="F94" s="9">
        <v>212.4</v>
      </c>
      <c r="G94" s="1" t="s">
        <v>132</v>
      </c>
      <c r="H94" s="2">
        <v>212.4</v>
      </c>
      <c r="I94" s="1" t="s">
        <v>302</v>
      </c>
      <c r="J94" s="1" t="s">
        <v>287</v>
      </c>
      <c r="K94">
        <f t="shared" si="0"/>
        <v>19</v>
      </c>
      <c r="L94" s="3">
        <f t="shared" si="1"/>
        <v>4035.6</v>
      </c>
    </row>
    <row r="95" spans="1:12" ht="22.5" customHeight="1">
      <c r="A95" s="1" t="s">
        <v>303</v>
      </c>
      <c r="B95" s="1" t="s">
        <v>304</v>
      </c>
      <c r="C95" s="1" t="s">
        <v>305</v>
      </c>
      <c r="D95" s="1" t="s">
        <v>95</v>
      </c>
      <c r="E95" s="9">
        <v>295.26</v>
      </c>
      <c r="F95" s="9">
        <v>242.02</v>
      </c>
      <c r="G95" s="1" t="s">
        <v>306</v>
      </c>
      <c r="H95" s="2">
        <v>242.02</v>
      </c>
      <c r="I95" s="1" t="s">
        <v>307</v>
      </c>
      <c r="J95" s="1" t="s">
        <v>287</v>
      </c>
      <c r="K95">
        <f t="shared" si="0"/>
        <v>-2</v>
      </c>
      <c r="L95" s="3">
        <f t="shared" si="1"/>
        <v>-484.04</v>
      </c>
    </row>
    <row r="96" spans="1:12" ht="22.5" customHeight="1">
      <c r="A96" s="1" t="s">
        <v>308</v>
      </c>
      <c r="B96" s="1" t="s">
        <v>309</v>
      </c>
      <c r="C96" s="1" t="s">
        <v>310</v>
      </c>
      <c r="D96" s="1" t="s">
        <v>311</v>
      </c>
      <c r="E96" s="9">
        <v>1088.24</v>
      </c>
      <c r="F96" s="9">
        <v>892</v>
      </c>
      <c r="G96" s="1" t="s">
        <v>291</v>
      </c>
      <c r="H96" s="2">
        <v>892</v>
      </c>
      <c r="I96" s="1" t="s">
        <v>312</v>
      </c>
      <c r="J96" s="1" t="s">
        <v>287</v>
      </c>
      <c r="K96">
        <f t="shared" si="0"/>
        <v>-1</v>
      </c>
      <c r="L96" s="3">
        <f t="shared" si="1"/>
        <v>-892</v>
      </c>
    </row>
    <row r="97" spans="1:12" ht="22.5" customHeight="1">
      <c r="A97" s="1" t="s">
        <v>313</v>
      </c>
      <c r="B97" s="1" t="s">
        <v>314</v>
      </c>
      <c r="C97" s="1" t="s">
        <v>315</v>
      </c>
      <c r="D97" s="1" t="s">
        <v>15</v>
      </c>
      <c r="E97" s="9">
        <v>1196.6</v>
      </c>
      <c r="F97" s="9">
        <v>1005.44</v>
      </c>
      <c r="G97" s="1" t="s">
        <v>316</v>
      </c>
      <c r="H97" s="2">
        <v>1005.44</v>
      </c>
      <c r="I97" s="1" t="s">
        <v>317</v>
      </c>
      <c r="J97" s="1" t="s">
        <v>295</v>
      </c>
      <c r="K97">
        <f t="shared" si="0"/>
        <v>7</v>
      </c>
      <c r="L97" s="3">
        <f t="shared" si="1"/>
        <v>7038.08</v>
      </c>
    </row>
    <row r="98" spans="1:12" ht="22.5" customHeight="1">
      <c r="A98" s="1" t="s">
        <v>25</v>
      </c>
      <c r="B98" s="1" t="s">
        <v>26</v>
      </c>
      <c r="C98" s="1" t="s">
        <v>318</v>
      </c>
      <c r="D98" s="1" t="s">
        <v>60</v>
      </c>
      <c r="E98" s="9">
        <v>852.93</v>
      </c>
      <c r="F98" s="9">
        <v>699.12</v>
      </c>
      <c r="G98" s="1" t="s">
        <v>291</v>
      </c>
      <c r="H98" s="2">
        <v>699.12</v>
      </c>
      <c r="I98" s="1" t="s">
        <v>319</v>
      </c>
      <c r="J98" s="1" t="s">
        <v>295</v>
      </c>
      <c r="K98">
        <f t="shared" si="0"/>
        <v>2</v>
      </c>
      <c r="L98" s="3">
        <f t="shared" si="1"/>
        <v>1398.24</v>
      </c>
    </row>
    <row r="99" spans="1:12" ht="22.5" customHeight="1">
      <c r="A99" s="1" t="s">
        <v>313</v>
      </c>
      <c r="B99" s="1" t="s">
        <v>314</v>
      </c>
      <c r="C99" s="1" t="s">
        <v>320</v>
      </c>
      <c r="D99" s="1" t="s">
        <v>321</v>
      </c>
      <c r="E99" s="9">
        <v>196.74</v>
      </c>
      <c r="F99" s="9">
        <v>161.26</v>
      </c>
      <c r="G99" s="1" t="s">
        <v>306</v>
      </c>
      <c r="H99" s="2">
        <v>161.26</v>
      </c>
      <c r="I99" s="1" t="s">
        <v>322</v>
      </c>
      <c r="J99" s="1" t="s">
        <v>295</v>
      </c>
      <c r="K99">
        <f t="shared" si="0"/>
        <v>1</v>
      </c>
      <c r="L99" s="3">
        <f t="shared" si="1"/>
        <v>161.26</v>
      </c>
    </row>
    <row r="100" spans="1:12" ht="22.5" customHeight="1">
      <c r="A100" s="1" t="s">
        <v>313</v>
      </c>
      <c r="B100" s="1" t="s">
        <v>314</v>
      </c>
      <c r="C100" s="1" t="s">
        <v>323</v>
      </c>
      <c r="D100" s="1" t="s">
        <v>321</v>
      </c>
      <c r="E100" s="9">
        <v>74.01</v>
      </c>
      <c r="F100" s="9">
        <v>60.66</v>
      </c>
      <c r="G100" s="1" t="s">
        <v>306</v>
      </c>
      <c r="H100" s="2">
        <v>60.66</v>
      </c>
      <c r="I100" s="1" t="s">
        <v>324</v>
      </c>
      <c r="J100" s="1" t="s">
        <v>295</v>
      </c>
      <c r="K100">
        <f t="shared" si="0"/>
        <v>1</v>
      </c>
      <c r="L100" s="3">
        <f t="shared" si="1"/>
        <v>60.66</v>
      </c>
    </row>
    <row r="101" spans="1:12" ht="22.5" customHeight="1">
      <c r="A101" s="1" t="s">
        <v>313</v>
      </c>
      <c r="B101" s="1" t="s">
        <v>314</v>
      </c>
      <c r="C101" s="1" t="s">
        <v>325</v>
      </c>
      <c r="D101" s="1" t="s">
        <v>321</v>
      </c>
      <c r="E101" s="9">
        <v>37.92</v>
      </c>
      <c r="F101" s="9">
        <v>31.08</v>
      </c>
      <c r="G101" s="1" t="s">
        <v>306</v>
      </c>
      <c r="H101" s="2">
        <v>31.08</v>
      </c>
      <c r="I101" s="1" t="s">
        <v>326</v>
      </c>
      <c r="J101" s="1" t="s">
        <v>295</v>
      </c>
      <c r="K101">
        <f t="shared" si="0"/>
        <v>1</v>
      </c>
      <c r="L101" s="3">
        <f t="shared" si="1"/>
        <v>31.08</v>
      </c>
    </row>
    <row r="102" spans="1:12" ht="22.5" customHeight="1">
      <c r="A102" s="1" t="s">
        <v>313</v>
      </c>
      <c r="B102" s="1" t="s">
        <v>314</v>
      </c>
      <c r="C102" s="1" t="s">
        <v>327</v>
      </c>
      <c r="D102" s="1" t="s">
        <v>321</v>
      </c>
      <c r="E102" s="9">
        <v>27.52</v>
      </c>
      <c r="F102" s="9">
        <v>22.56</v>
      </c>
      <c r="G102" s="1" t="s">
        <v>306</v>
      </c>
      <c r="H102" s="2">
        <v>22.56</v>
      </c>
      <c r="I102" s="1" t="s">
        <v>328</v>
      </c>
      <c r="J102" s="1" t="s">
        <v>295</v>
      </c>
      <c r="K102">
        <f t="shared" si="0"/>
        <v>1</v>
      </c>
      <c r="L102" s="3">
        <f t="shared" si="1"/>
        <v>22.56</v>
      </c>
    </row>
    <row r="103" spans="1:12" ht="22.5" customHeight="1">
      <c r="A103" s="1" t="s">
        <v>313</v>
      </c>
      <c r="B103" s="1" t="s">
        <v>314</v>
      </c>
      <c r="C103" s="1" t="s">
        <v>329</v>
      </c>
      <c r="D103" s="1" t="s">
        <v>321</v>
      </c>
      <c r="E103" s="9">
        <v>20.5</v>
      </c>
      <c r="F103" s="9">
        <v>16.8</v>
      </c>
      <c r="G103" s="1" t="s">
        <v>306</v>
      </c>
      <c r="H103" s="2">
        <v>16.8</v>
      </c>
      <c r="I103" s="1" t="s">
        <v>330</v>
      </c>
      <c r="J103" s="1" t="s">
        <v>295</v>
      </c>
      <c r="K103">
        <f t="shared" si="0"/>
        <v>1</v>
      </c>
      <c r="L103" s="3">
        <f t="shared" si="1"/>
        <v>16.8</v>
      </c>
    </row>
    <row r="104" spans="1:12" ht="22.5" customHeight="1">
      <c r="A104" s="1" t="s">
        <v>313</v>
      </c>
      <c r="B104" s="1" t="s">
        <v>314</v>
      </c>
      <c r="C104" s="1" t="s">
        <v>331</v>
      </c>
      <c r="D104" s="1" t="s">
        <v>321</v>
      </c>
      <c r="E104" s="9">
        <v>20.5</v>
      </c>
      <c r="F104" s="9">
        <v>16.8</v>
      </c>
      <c r="G104" s="1" t="s">
        <v>306</v>
      </c>
      <c r="H104" s="2">
        <v>16.8</v>
      </c>
      <c r="I104" s="1" t="s">
        <v>332</v>
      </c>
      <c r="J104" s="1" t="s">
        <v>295</v>
      </c>
      <c r="K104">
        <f t="shared" si="0"/>
        <v>1</v>
      </c>
      <c r="L104" s="3">
        <f t="shared" si="1"/>
        <v>16.8</v>
      </c>
    </row>
    <row r="105" spans="1:12" ht="22.5" customHeight="1">
      <c r="A105" s="1" t="s">
        <v>313</v>
      </c>
      <c r="B105" s="1" t="s">
        <v>314</v>
      </c>
      <c r="C105" s="1" t="s">
        <v>333</v>
      </c>
      <c r="D105" s="1" t="s">
        <v>321</v>
      </c>
      <c r="E105" s="9">
        <v>11.55</v>
      </c>
      <c r="F105" s="9">
        <v>9.47</v>
      </c>
      <c r="G105" s="1" t="s">
        <v>306</v>
      </c>
      <c r="H105" s="2">
        <v>9.47</v>
      </c>
      <c r="I105" s="1" t="s">
        <v>334</v>
      </c>
      <c r="J105" s="1" t="s">
        <v>295</v>
      </c>
      <c r="K105">
        <f t="shared" si="0"/>
        <v>1</v>
      </c>
      <c r="L105" s="3">
        <f t="shared" si="1"/>
        <v>9.47</v>
      </c>
    </row>
    <row r="106" spans="1:12" ht="22.5" customHeight="1">
      <c r="A106" s="1" t="s">
        <v>313</v>
      </c>
      <c r="B106" s="1" t="s">
        <v>314</v>
      </c>
      <c r="C106" s="1" t="s">
        <v>335</v>
      </c>
      <c r="D106" s="1" t="s">
        <v>321</v>
      </c>
      <c r="E106" s="9">
        <v>11.3</v>
      </c>
      <c r="F106" s="9">
        <v>9.26</v>
      </c>
      <c r="G106" s="1" t="s">
        <v>306</v>
      </c>
      <c r="H106" s="2">
        <v>9.26</v>
      </c>
      <c r="I106" s="1" t="s">
        <v>336</v>
      </c>
      <c r="J106" s="1" t="s">
        <v>295</v>
      </c>
      <c r="K106">
        <f t="shared" si="0"/>
        <v>1</v>
      </c>
      <c r="L106" s="3">
        <f t="shared" si="1"/>
        <v>9.26</v>
      </c>
    </row>
    <row r="107" spans="1:12" ht="22.5" customHeight="1">
      <c r="A107" s="1" t="s">
        <v>313</v>
      </c>
      <c r="B107" s="1" t="s">
        <v>314</v>
      </c>
      <c r="C107" s="1" t="s">
        <v>337</v>
      </c>
      <c r="D107" s="1" t="s">
        <v>321</v>
      </c>
      <c r="E107" s="9">
        <v>11.22</v>
      </c>
      <c r="F107" s="9">
        <v>9.2</v>
      </c>
      <c r="G107" s="1" t="s">
        <v>306</v>
      </c>
      <c r="H107" s="2">
        <v>9.2</v>
      </c>
      <c r="I107" s="1" t="s">
        <v>338</v>
      </c>
      <c r="J107" s="1" t="s">
        <v>295</v>
      </c>
      <c r="K107">
        <f t="shared" si="0"/>
        <v>1</v>
      </c>
      <c r="L107" s="3">
        <f t="shared" si="1"/>
        <v>9.2</v>
      </c>
    </row>
    <row r="108" spans="1:12" ht="22.5" customHeight="1">
      <c r="A108" s="1" t="s">
        <v>313</v>
      </c>
      <c r="B108" s="1" t="s">
        <v>314</v>
      </c>
      <c r="C108" s="1" t="s">
        <v>339</v>
      </c>
      <c r="D108" s="1" t="s">
        <v>321</v>
      </c>
      <c r="E108" s="9">
        <v>10.98</v>
      </c>
      <c r="F108" s="9">
        <v>9</v>
      </c>
      <c r="G108" s="1" t="s">
        <v>306</v>
      </c>
      <c r="H108" s="2">
        <v>9</v>
      </c>
      <c r="I108" s="1" t="s">
        <v>340</v>
      </c>
      <c r="J108" s="1" t="s">
        <v>295</v>
      </c>
      <c r="K108">
        <f t="shared" si="0"/>
        <v>1</v>
      </c>
      <c r="L108" s="3">
        <f t="shared" si="1"/>
        <v>9</v>
      </c>
    </row>
    <row r="109" spans="1:12" ht="22.5" customHeight="1">
      <c r="A109" s="1" t="s">
        <v>313</v>
      </c>
      <c r="B109" s="1" t="s">
        <v>314</v>
      </c>
      <c r="C109" s="1" t="s">
        <v>341</v>
      </c>
      <c r="D109" s="1" t="s">
        <v>321</v>
      </c>
      <c r="E109" s="9">
        <v>10.41</v>
      </c>
      <c r="F109" s="9">
        <v>8.53</v>
      </c>
      <c r="G109" s="1" t="s">
        <v>306</v>
      </c>
      <c r="H109" s="2">
        <v>8.53</v>
      </c>
      <c r="I109" s="1" t="s">
        <v>342</v>
      </c>
      <c r="J109" s="1" t="s">
        <v>295</v>
      </c>
      <c r="K109">
        <f t="shared" si="0"/>
        <v>1</v>
      </c>
      <c r="L109" s="3">
        <f t="shared" si="1"/>
        <v>8.53</v>
      </c>
    </row>
    <row r="110" spans="1:12" ht="22.5" customHeight="1">
      <c r="A110" s="1" t="s">
        <v>112</v>
      </c>
      <c r="B110" s="1" t="s">
        <v>113</v>
      </c>
      <c r="C110" s="1" t="s">
        <v>343</v>
      </c>
      <c r="D110" s="1" t="s">
        <v>106</v>
      </c>
      <c r="E110" s="9">
        <v>2006.07</v>
      </c>
      <c r="F110" s="9">
        <v>1823.7</v>
      </c>
      <c r="G110" s="1" t="s">
        <v>344</v>
      </c>
      <c r="H110" s="2">
        <v>1823.7</v>
      </c>
      <c r="I110" s="1" t="s">
        <v>345</v>
      </c>
      <c r="J110" s="1" t="s">
        <v>346</v>
      </c>
      <c r="K110">
        <f t="shared" si="0"/>
        <v>-6</v>
      </c>
      <c r="L110" s="3">
        <f t="shared" si="1"/>
        <v>-10942.2</v>
      </c>
    </row>
    <row r="111" spans="1:12" ht="22.5" customHeight="1">
      <c r="A111" s="1" t="s">
        <v>347</v>
      </c>
      <c r="B111" s="1" t="s">
        <v>348</v>
      </c>
      <c r="C111" s="1" t="s">
        <v>349</v>
      </c>
      <c r="D111" s="1" t="s">
        <v>66</v>
      </c>
      <c r="E111" s="9">
        <v>313.34</v>
      </c>
      <c r="F111" s="9">
        <v>256.84</v>
      </c>
      <c r="G111" s="1" t="s">
        <v>295</v>
      </c>
      <c r="H111" s="2">
        <v>256.84</v>
      </c>
      <c r="I111" s="1" t="s">
        <v>350</v>
      </c>
      <c r="J111" s="1" t="s">
        <v>346</v>
      </c>
      <c r="K111">
        <f t="shared" si="0"/>
        <v>4</v>
      </c>
      <c r="L111" s="3">
        <f t="shared" si="1"/>
        <v>1027.36</v>
      </c>
    </row>
    <row r="112" spans="1:12" ht="22.5" customHeight="1">
      <c r="A112" s="1" t="s">
        <v>347</v>
      </c>
      <c r="B112" s="1" t="s">
        <v>348</v>
      </c>
      <c r="C112" s="1" t="s">
        <v>351</v>
      </c>
      <c r="D112" s="1" t="s">
        <v>66</v>
      </c>
      <c r="E112" s="9">
        <v>9198.75</v>
      </c>
      <c r="F112" s="9">
        <v>7539.96</v>
      </c>
      <c r="G112" s="1" t="s">
        <v>295</v>
      </c>
      <c r="H112" s="2">
        <v>7539.96</v>
      </c>
      <c r="I112" s="1" t="s">
        <v>352</v>
      </c>
      <c r="J112" s="1" t="s">
        <v>346</v>
      </c>
      <c r="K112">
        <f t="shared" si="0"/>
        <v>4</v>
      </c>
      <c r="L112" s="3">
        <f t="shared" si="1"/>
        <v>30159.84</v>
      </c>
    </row>
    <row r="113" spans="1:12" ht="22.5" customHeight="1">
      <c r="A113" s="1" t="s">
        <v>44</v>
      </c>
      <c r="B113" s="1" t="s">
        <v>45</v>
      </c>
      <c r="C113" s="1" t="s">
        <v>353</v>
      </c>
      <c r="D113" s="1" t="s">
        <v>47</v>
      </c>
      <c r="E113" s="9">
        <v>551.39</v>
      </c>
      <c r="F113" s="9">
        <v>451.96</v>
      </c>
      <c r="G113" s="1" t="s">
        <v>48</v>
      </c>
      <c r="H113" s="2">
        <v>451.96</v>
      </c>
      <c r="I113" s="1" t="s">
        <v>354</v>
      </c>
      <c r="J113" s="1" t="s">
        <v>346</v>
      </c>
      <c r="K113">
        <f t="shared" si="0"/>
        <v>33</v>
      </c>
      <c r="L113" s="3">
        <f t="shared" si="1"/>
        <v>14914.679999999998</v>
      </c>
    </row>
    <row r="114" spans="1:12" ht="22.5" customHeight="1">
      <c r="A114" s="1" t="s">
        <v>355</v>
      </c>
      <c r="B114" s="1" t="s">
        <v>356</v>
      </c>
      <c r="C114" s="1" t="s">
        <v>357</v>
      </c>
      <c r="D114" s="1" t="s">
        <v>162</v>
      </c>
      <c r="E114" s="9">
        <v>244.61</v>
      </c>
      <c r="F114" s="9">
        <v>200.5</v>
      </c>
      <c r="G114" s="1" t="s">
        <v>358</v>
      </c>
      <c r="H114" s="2">
        <v>200.5</v>
      </c>
      <c r="I114" s="1" t="s">
        <v>359</v>
      </c>
      <c r="J114" s="1" t="s">
        <v>346</v>
      </c>
      <c r="K114">
        <f t="shared" si="0"/>
        <v>-3</v>
      </c>
      <c r="L114" s="3">
        <f t="shared" si="1"/>
        <v>-601.5</v>
      </c>
    </row>
    <row r="115" spans="1:12" ht="22.5" customHeight="1">
      <c r="A115" s="1" t="s">
        <v>355</v>
      </c>
      <c r="B115" s="1" t="s">
        <v>356</v>
      </c>
      <c r="C115" s="1" t="s">
        <v>360</v>
      </c>
      <c r="D115" s="1" t="s">
        <v>162</v>
      </c>
      <c r="E115" s="9">
        <v>2888.72</v>
      </c>
      <c r="F115" s="9">
        <v>2367.8</v>
      </c>
      <c r="G115" s="1" t="s">
        <v>358</v>
      </c>
      <c r="H115" s="2">
        <v>2367.8</v>
      </c>
      <c r="I115" s="1" t="s">
        <v>361</v>
      </c>
      <c r="J115" s="1" t="s">
        <v>346</v>
      </c>
      <c r="K115">
        <f t="shared" si="0"/>
        <v>-3</v>
      </c>
      <c r="L115" s="3">
        <f t="shared" si="1"/>
        <v>-7103.400000000001</v>
      </c>
    </row>
    <row r="116" spans="1:12" ht="22.5" customHeight="1">
      <c r="A116" s="1" t="s">
        <v>31</v>
      </c>
      <c r="B116" s="1" t="s">
        <v>26</v>
      </c>
      <c r="C116" s="1" t="s">
        <v>362</v>
      </c>
      <c r="D116" s="1" t="s">
        <v>209</v>
      </c>
      <c r="E116" s="9">
        <v>9.75</v>
      </c>
      <c r="F116" s="9">
        <v>8.86</v>
      </c>
      <c r="G116" s="1" t="s">
        <v>295</v>
      </c>
      <c r="H116" s="2">
        <v>8.86</v>
      </c>
      <c r="I116" s="1" t="s">
        <v>363</v>
      </c>
      <c r="J116" s="1" t="s">
        <v>346</v>
      </c>
      <c r="K116">
        <f t="shared" si="0"/>
        <v>4</v>
      </c>
      <c r="L116" s="3">
        <f t="shared" si="1"/>
        <v>35.44</v>
      </c>
    </row>
    <row r="117" spans="1:12" ht="22.5" customHeight="1">
      <c r="A117" s="1" t="s">
        <v>364</v>
      </c>
      <c r="B117" s="1" t="s">
        <v>365</v>
      </c>
      <c r="C117" s="1" t="s">
        <v>366</v>
      </c>
      <c r="D117" s="1" t="s">
        <v>106</v>
      </c>
      <c r="E117" s="9">
        <v>51.04</v>
      </c>
      <c r="F117" s="9">
        <v>46.19</v>
      </c>
      <c r="G117" s="1" t="s">
        <v>107</v>
      </c>
      <c r="H117" s="2">
        <v>46.19</v>
      </c>
      <c r="I117" s="1" t="s">
        <v>367</v>
      </c>
      <c r="J117" s="1" t="s">
        <v>346</v>
      </c>
      <c r="K117">
        <f t="shared" si="0"/>
        <v>25</v>
      </c>
      <c r="L117" s="3">
        <f t="shared" si="1"/>
        <v>1154.75</v>
      </c>
    </row>
    <row r="118" spans="1:12" ht="22.5" customHeight="1">
      <c r="A118" s="1" t="s">
        <v>74</v>
      </c>
      <c r="B118" s="1" t="s">
        <v>75</v>
      </c>
      <c r="C118" s="1" t="s">
        <v>368</v>
      </c>
      <c r="D118" s="1" t="s">
        <v>143</v>
      </c>
      <c r="E118" s="9">
        <v>474.49</v>
      </c>
      <c r="F118" s="9">
        <v>456.24</v>
      </c>
      <c r="G118" s="1" t="s">
        <v>369</v>
      </c>
      <c r="H118" s="2">
        <v>456.24</v>
      </c>
      <c r="I118" s="1" t="s">
        <v>370</v>
      </c>
      <c r="J118" s="1" t="s">
        <v>346</v>
      </c>
      <c r="K118">
        <f t="shared" si="0"/>
        <v>2</v>
      </c>
      <c r="L118" s="3">
        <f t="shared" si="1"/>
        <v>912.48</v>
      </c>
    </row>
    <row r="119" spans="1:12" ht="22.5" customHeight="1">
      <c r="A119" s="1" t="s">
        <v>74</v>
      </c>
      <c r="B119" s="1" t="s">
        <v>75</v>
      </c>
      <c r="C119" s="1" t="s">
        <v>371</v>
      </c>
      <c r="D119" s="1" t="s">
        <v>143</v>
      </c>
      <c r="E119" s="9">
        <v>249.03</v>
      </c>
      <c r="F119" s="9">
        <v>204.12</v>
      </c>
      <c r="G119" s="1" t="s">
        <v>369</v>
      </c>
      <c r="H119" s="2">
        <v>204.12</v>
      </c>
      <c r="I119" s="1" t="s">
        <v>372</v>
      </c>
      <c r="J119" s="1" t="s">
        <v>346</v>
      </c>
      <c r="K119">
        <f t="shared" si="0"/>
        <v>2</v>
      </c>
      <c r="L119" s="3">
        <f t="shared" si="1"/>
        <v>408.24</v>
      </c>
    </row>
    <row r="120" spans="1:12" ht="22.5" customHeight="1">
      <c r="A120" s="1" t="s">
        <v>373</v>
      </c>
      <c r="B120" s="1" t="s">
        <v>374</v>
      </c>
      <c r="C120" s="1" t="s">
        <v>375</v>
      </c>
      <c r="D120" s="1" t="s">
        <v>376</v>
      </c>
      <c r="E120" s="9">
        <v>1900.08</v>
      </c>
      <c r="F120" s="9">
        <v>1827</v>
      </c>
      <c r="G120" s="1" t="s">
        <v>377</v>
      </c>
      <c r="H120" s="2">
        <v>1827</v>
      </c>
      <c r="I120" s="1" t="s">
        <v>378</v>
      </c>
      <c r="J120" s="1" t="s">
        <v>346</v>
      </c>
      <c r="K120">
        <f t="shared" si="0"/>
        <v>-1</v>
      </c>
      <c r="L120" s="3">
        <f t="shared" si="1"/>
        <v>-1827</v>
      </c>
    </row>
    <row r="121" spans="1:12" ht="22.5" customHeight="1">
      <c r="A121" s="1" t="s">
        <v>373</v>
      </c>
      <c r="B121" s="1" t="s">
        <v>374</v>
      </c>
      <c r="C121" s="1" t="s">
        <v>379</v>
      </c>
      <c r="D121" s="1" t="s">
        <v>376</v>
      </c>
      <c r="E121" s="9">
        <v>1659.84</v>
      </c>
      <c r="F121" s="9">
        <v>1596</v>
      </c>
      <c r="G121" s="1" t="s">
        <v>377</v>
      </c>
      <c r="H121" s="2">
        <v>1596</v>
      </c>
      <c r="I121" s="1" t="s">
        <v>380</v>
      </c>
      <c r="J121" s="1" t="s">
        <v>346</v>
      </c>
      <c r="K121">
        <f t="shared" si="0"/>
        <v>-1</v>
      </c>
      <c r="L121" s="3">
        <f t="shared" si="1"/>
        <v>-1596</v>
      </c>
    </row>
    <row r="122" spans="1:12" ht="22.5" customHeight="1">
      <c r="A122" s="1" t="s">
        <v>381</v>
      </c>
      <c r="B122" s="1" t="s">
        <v>382</v>
      </c>
      <c r="C122" s="1" t="s">
        <v>383</v>
      </c>
      <c r="D122" s="1" t="s">
        <v>384</v>
      </c>
      <c r="E122" s="9">
        <v>732</v>
      </c>
      <c r="F122" s="9">
        <v>600</v>
      </c>
      <c r="G122" s="1" t="s">
        <v>385</v>
      </c>
      <c r="H122" s="2">
        <v>600</v>
      </c>
      <c r="I122" s="1" t="s">
        <v>386</v>
      </c>
      <c r="J122" s="1" t="s">
        <v>377</v>
      </c>
      <c r="K122">
        <f t="shared" si="0"/>
        <v>-23</v>
      </c>
      <c r="L122" s="3">
        <f t="shared" si="1"/>
        <v>-13800</v>
      </c>
    </row>
    <row r="123" spans="1:12" ht="22.5" customHeight="1">
      <c r="A123" s="1" t="s">
        <v>381</v>
      </c>
      <c r="B123" s="1" t="s">
        <v>382</v>
      </c>
      <c r="C123" s="1" t="s">
        <v>387</v>
      </c>
      <c r="D123" s="1" t="s">
        <v>197</v>
      </c>
      <c r="E123" s="9">
        <v>-2806</v>
      </c>
      <c r="F123" s="9">
        <v>-2300</v>
      </c>
      <c r="G123" s="1" t="s">
        <v>388</v>
      </c>
      <c r="H123" s="2">
        <v>-2300</v>
      </c>
      <c r="I123" s="1" t="s">
        <v>386</v>
      </c>
      <c r="J123" s="1" t="s">
        <v>377</v>
      </c>
      <c r="K123">
        <f t="shared" si="0"/>
        <v>-22</v>
      </c>
      <c r="L123" s="3">
        <f t="shared" si="1"/>
        <v>50600</v>
      </c>
    </row>
    <row r="124" spans="1:12" ht="22.5" customHeight="1">
      <c r="A124" s="1" t="s">
        <v>381</v>
      </c>
      <c r="B124" s="1" t="s">
        <v>382</v>
      </c>
      <c r="C124" s="1" t="s">
        <v>389</v>
      </c>
      <c r="D124" s="1" t="s">
        <v>48</v>
      </c>
      <c r="E124" s="9">
        <v>2806</v>
      </c>
      <c r="F124" s="9">
        <v>2300</v>
      </c>
      <c r="G124" s="1" t="s">
        <v>390</v>
      </c>
      <c r="H124" s="2">
        <v>2300</v>
      </c>
      <c r="I124" s="1" t="s">
        <v>386</v>
      </c>
      <c r="J124" s="1" t="s">
        <v>377</v>
      </c>
      <c r="K124">
        <f t="shared" si="0"/>
        <v>-7</v>
      </c>
      <c r="L124" s="3">
        <f t="shared" si="1"/>
        <v>-16100</v>
      </c>
    </row>
    <row r="125" spans="1:12" ht="22.5" customHeight="1">
      <c r="A125" s="1" t="s">
        <v>381</v>
      </c>
      <c r="B125" s="1" t="s">
        <v>382</v>
      </c>
      <c r="C125" s="1" t="s">
        <v>391</v>
      </c>
      <c r="D125" s="1" t="s">
        <v>210</v>
      </c>
      <c r="E125" s="9">
        <v>472.14</v>
      </c>
      <c r="F125" s="9">
        <v>387</v>
      </c>
      <c r="G125" s="1" t="s">
        <v>392</v>
      </c>
      <c r="H125" s="2">
        <v>387</v>
      </c>
      <c r="I125" s="1" t="s">
        <v>393</v>
      </c>
      <c r="J125" s="1" t="s">
        <v>377</v>
      </c>
      <c r="K125">
        <f t="shared" si="0"/>
        <v>-25</v>
      </c>
      <c r="L125" s="3">
        <f t="shared" si="1"/>
        <v>-9675</v>
      </c>
    </row>
    <row r="126" spans="1:12" ht="22.5" customHeight="1">
      <c r="A126" s="1" t="s">
        <v>394</v>
      </c>
      <c r="B126" s="1" t="s">
        <v>395</v>
      </c>
      <c r="C126" s="1" t="s">
        <v>396</v>
      </c>
      <c r="D126" s="1" t="s">
        <v>34</v>
      </c>
      <c r="E126" s="9">
        <v>150</v>
      </c>
      <c r="F126" s="9">
        <v>122.95</v>
      </c>
      <c r="G126" s="1" t="s">
        <v>397</v>
      </c>
      <c r="H126" s="2">
        <v>122.95</v>
      </c>
      <c r="I126" s="1" t="s">
        <v>398</v>
      </c>
      <c r="J126" s="1" t="s">
        <v>377</v>
      </c>
      <c r="K126">
        <f t="shared" si="0"/>
        <v>-4</v>
      </c>
      <c r="L126" s="3">
        <f t="shared" si="1"/>
        <v>-491.8</v>
      </c>
    </row>
    <row r="127" spans="1:12" ht="22.5" customHeight="1">
      <c r="A127" s="1" t="s">
        <v>12</v>
      </c>
      <c r="B127" s="1" t="s">
        <v>13</v>
      </c>
      <c r="C127" s="1" t="s">
        <v>399</v>
      </c>
      <c r="D127" s="1" t="s">
        <v>400</v>
      </c>
      <c r="E127" s="9">
        <v>230.85</v>
      </c>
      <c r="F127" s="9">
        <v>189.22</v>
      </c>
      <c r="G127" s="1" t="s">
        <v>237</v>
      </c>
      <c r="H127" s="2">
        <v>189.22</v>
      </c>
      <c r="I127" s="1" t="s">
        <v>401</v>
      </c>
      <c r="J127" s="1" t="s">
        <v>358</v>
      </c>
      <c r="K127">
        <f t="shared" si="0"/>
        <v>16</v>
      </c>
      <c r="L127" s="3">
        <f t="shared" si="1"/>
        <v>3027.52</v>
      </c>
    </row>
    <row r="128" spans="1:12" ht="22.5" customHeight="1">
      <c r="A128" s="1" t="s">
        <v>12</v>
      </c>
      <c r="B128" s="1" t="s">
        <v>13</v>
      </c>
      <c r="C128" s="1" t="s">
        <v>402</v>
      </c>
      <c r="D128" s="1" t="s">
        <v>400</v>
      </c>
      <c r="E128" s="9">
        <v>4262.7</v>
      </c>
      <c r="F128" s="9">
        <v>3494.02</v>
      </c>
      <c r="G128" s="1" t="s">
        <v>237</v>
      </c>
      <c r="H128" s="2">
        <v>3494.02</v>
      </c>
      <c r="I128" s="1" t="s">
        <v>401</v>
      </c>
      <c r="J128" s="1" t="s">
        <v>358</v>
      </c>
      <c r="K128">
        <f t="shared" si="0"/>
        <v>16</v>
      </c>
      <c r="L128" s="3">
        <f t="shared" si="1"/>
        <v>55904.32</v>
      </c>
    </row>
    <row r="129" spans="1:12" ht="22.5" customHeight="1">
      <c r="A129" s="1" t="s">
        <v>12</v>
      </c>
      <c r="B129" s="1" t="s">
        <v>13</v>
      </c>
      <c r="C129" s="1" t="s">
        <v>403</v>
      </c>
      <c r="D129" s="1" t="s">
        <v>400</v>
      </c>
      <c r="E129" s="9">
        <v>1061.51</v>
      </c>
      <c r="F129" s="9">
        <v>870.09</v>
      </c>
      <c r="G129" s="1" t="s">
        <v>237</v>
      </c>
      <c r="H129" s="2">
        <v>870.09</v>
      </c>
      <c r="I129" s="1" t="s">
        <v>401</v>
      </c>
      <c r="J129" s="1" t="s">
        <v>358</v>
      </c>
      <c r="K129">
        <f t="shared" si="0"/>
        <v>16</v>
      </c>
      <c r="L129" s="3">
        <f t="shared" si="1"/>
        <v>13921.44</v>
      </c>
    </row>
    <row r="130" spans="1:12" ht="22.5" customHeight="1">
      <c r="A130" s="1" t="s">
        <v>12</v>
      </c>
      <c r="B130" s="1" t="s">
        <v>13</v>
      </c>
      <c r="C130" s="1" t="s">
        <v>404</v>
      </c>
      <c r="D130" s="1" t="s">
        <v>400</v>
      </c>
      <c r="E130" s="9">
        <v>744.27</v>
      </c>
      <c r="F130" s="9">
        <v>610.06</v>
      </c>
      <c r="G130" s="1" t="s">
        <v>237</v>
      </c>
      <c r="H130" s="2">
        <v>610.06</v>
      </c>
      <c r="I130" s="1" t="s">
        <v>401</v>
      </c>
      <c r="J130" s="1" t="s">
        <v>358</v>
      </c>
      <c r="K130">
        <f t="shared" si="0"/>
        <v>16</v>
      </c>
      <c r="L130" s="3">
        <f t="shared" si="1"/>
        <v>9760.96</v>
      </c>
    </row>
    <row r="131" spans="1:12" ht="22.5" customHeight="1">
      <c r="A131" s="1" t="s">
        <v>12</v>
      </c>
      <c r="B131" s="1" t="s">
        <v>13</v>
      </c>
      <c r="C131" s="1" t="s">
        <v>405</v>
      </c>
      <c r="D131" s="1" t="s">
        <v>400</v>
      </c>
      <c r="E131" s="9">
        <v>309.93</v>
      </c>
      <c r="F131" s="9">
        <v>254.04</v>
      </c>
      <c r="G131" s="1" t="s">
        <v>237</v>
      </c>
      <c r="H131" s="2">
        <v>254.04</v>
      </c>
      <c r="I131" s="1" t="s">
        <v>401</v>
      </c>
      <c r="J131" s="1" t="s">
        <v>358</v>
      </c>
      <c r="K131">
        <f t="shared" si="0"/>
        <v>16</v>
      </c>
      <c r="L131" s="3">
        <f t="shared" si="1"/>
        <v>4064.64</v>
      </c>
    </row>
    <row r="132" spans="1:12" ht="22.5" customHeight="1">
      <c r="A132" s="1" t="s">
        <v>12</v>
      </c>
      <c r="B132" s="1" t="s">
        <v>13</v>
      </c>
      <c r="C132" s="1" t="s">
        <v>406</v>
      </c>
      <c r="D132" s="1" t="s">
        <v>400</v>
      </c>
      <c r="E132" s="9">
        <v>268.06</v>
      </c>
      <c r="F132" s="9">
        <v>219.72</v>
      </c>
      <c r="G132" s="1" t="s">
        <v>237</v>
      </c>
      <c r="H132" s="2">
        <v>219.72</v>
      </c>
      <c r="I132" s="1" t="s">
        <v>401</v>
      </c>
      <c r="J132" s="1" t="s">
        <v>358</v>
      </c>
      <c r="K132">
        <f t="shared" si="0"/>
        <v>16</v>
      </c>
      <c r="L132" s="3">
        <f t="shared" si="1"/>
        <v>3515.52</v>
      </c>
    </row>
    <row r="133" spans="1:12" ht="22.5" customHeight="1">
      <c r="A133" s="1" t="s">
        <v>12</v>
      </c>
      <c r="B133" s="1" t="s">
        <v>13</v>
      </c>
      <c r="C133" s="1" t="s">
        <v>407</v>
      </c>
      <c r="D133" s="1" t="s">
        <v>400</v>
      </c>
      <c r="E133" s="9">
        <v>275.42</v>
      </c>
      <c r="F133" s="9">
        <v>225.75</v>
      </c>
      <c r="G133" s="1" t="s">
        <v>237</v>
      </c>
      <c r="H133" s="2">
        <v>225.75</v>
      </c>
      <c r="I133" s="1" t="s">
        <v>401</v>
      </c>
      <c r="J133" s="1" t="s">
        <v>358</v>
      </c>
      <c r="K133">
        <f t="shared" si="0"/>
        <v>16</v>
      </c>
      <c r="L133" s="3">
        <f t="shared" si="1"/>
        <v>3612</v>
      </c>
    </row>
    <row r="134" spans="1:12" ht="22.5" customHeight="1">
      <c r="A134" s="1" t="s">
        <v>31</v>
      </c>
      <c r="B134" s="1" t="s">
        <v>26</v>
      </c>
      <c r="C134" s="1" t="s">
        <v>408</v>
      </c>
      <c r="D134" s="1" t="s">
        <v>209</v>
      </c>
      <c r="E134" s="9">
        <v>2135.36</v>
      </c>
      <c r="F134" s="9">
        <v>1941.24</v>
      </c>
      <c r="G134" s="1" t="s">
        <v>295</v>
      </c>
      <c r="H134" s="2">
        <v>1941.24</v>
      </c>
      <c r="I134" s="1" t="s">
        <v>409</v>
      </c>
      <c r="J134" s="1" t="s">
        <v>358</v>
      </c>
      <c r="K134">
        <f t="shared" si="0"/>
        <v>7</v>
      </c>
      <c r="L134" s="3">
        <f t="shared" si="1"/>
        <v>13588.68</v>
      </c>
    </row>
    <row r="135" spans="1:12" ht="22.5" customHeight="1">
      <c r="A135" s="1" t="s">
        <v>31</v>
      </c>
      <c r="B135" s="1" t="s">
        <v>26</v>
      </c>
      <c r="C135" s="1" t="s">
        <v>410</v>
      </c>
      <c r="D135" s="1" t="s">
        <v>209</v>
      </c>
      <c r="E135" s="9">
        <v>17.38</v>
      </c>
      <c r="F135" s="9">
        <v>15.8</v>
      </c>
      <c r="G135" s="1" t="s">
        <v>295</v>
      </c>
      <c r="H135" s="2">
        <v>15.8</v>
      </c>
      <c r="I135" s="1" t="s">
        <v>409</v>
      </c>
      <c r="J135" s="1" t="s">
        <v>358</v>
      </c>
      <c r="K135">
        <f t="shared" si="0"/>
        <v>7</v>
      </c>
      <c r="L135" s="3">
        <f t="shared" si="1"/>
        <v>110.60000000000001</v>
      </c>
    </row>
    <row r="136" spans="1:12" ht="22.5" customHeight="1">
      <c r="A136" s="1" t="s">
        <v>411</v>
      </c>
      <c r="B136" s="1" t="s">
        <v>412</v>
      </c>
      <c r="C136" s="1" t="s">
        <v>413</v>
      </c>
      <c r="D136" s="1" t="s">
        <v>29</v>
      </c>
      <c r="E136" s="9">
        <v>142.74</v>
      </c>
      <c r="F136" s="9">
        <v>117</v>
      </c>
      <c r="G136" s="1" t="s">
        <v>414</v>
      </c>
      <c r="H136" s="2">
        <v>117</v>
      </c>
      <c r="I136" s="1" t="s">
        <v>415</v>
      </c>
      <c r="J136" s="1" t="s">
        <v>390</v>
      </c>
      <c r="K136">
        <f t="shared" si="0"/>
        <v>4</v>
      </c>
      <c r="L136" s="3">
        <f t="shared" si="1"/>
        <v>468</v>
      </c>
    </row>
    <row r="137" spans="1:12" ht="22.5" customHeight="1">
      <c r="A137" s="1" t="s">
        <v>411</v>
      </c>
      <c r="B137" s="1" t="s">
        <v>412</v>
      </c>
      <c r="C137" s="1" t="s">
        <v>416</v>
      </c>
      <c r="D137" s="1" t="s">
        <v>29</v>
      </c>
      <c r="E137" s="9">
        <v>139.08</v>
      </c>
      <c r="F137" s="9">
        <v>114</v>
      </c>
      <c r="G137" s="1" t="s">
        <v>414</v>
      </c>
      <c r="H137" s="2">
        <v>114</v>
      </c>
      <c r="I137" s="1" t="s">
        <v>417</v>
      </c>
      <c r="J137" s="1" t="s">
        <v>390</v>
      </c>
      <c r="K137">
        <f t="shared" si="0"/>
        <v>4</v>
      </c>
      <c r="L137" s="3">
        <f t="shared" si="1"/>
        <v>456</v>
      </c>
    </row>
    <row r="138" spans="1:12" ht="22.5" customHeight="1">
      <c r="A138" s="1" t="s">
        <v>283</v>
      </c>
      <c r="B138" s="1" t="s">
        <v>284</v>
      </c>
      <c r="C138" s="1" t="s">
        <v>418</v>
      </c>
      <c r="D138" s="1" t="s">
        <v>419</v>
      </c>
      <c r="E138" s="9">
        <v>24.4</v>
      </c>
      <c r="F138" s="9">
        <v>24.4</v>
      </c>
      <c r="G138" s="1" t="s">
        <v>385</v>
      </c>
      <c r="H138" s="2">
        <v>24.4</v>
      </c>
      <c r="I138" s="1" t="s">
        <v>420</v>
      </c>
      <c r="J138" s="1" t="s">
        <v>390</v>
      </c>
      <c r="K138">
        <f t="shared" si="0"/>
        <v>-16</v>
      </c>
      <c r="L138" s="3">
        <f t="shared" si="1"/>
        <v>-390.4</v>
      </c>
    </row>
    <row r="139" spans="1:12" ht="22.5" customHeight="1">
      <c r="A139" s="1" t="s">
        <v>421</v>
      </c>
      <c r="B139" s="1" t="s">
        <v>422</v>
      </c>
      <c r="C139" s="1" t="s">
        <v>423</v>
      </c>
      <c r="D139" s="1" t="s">
        <v>419</v>
      </c>
      <c r="E139" s="9">
        <v>90</v>
      </c>
      <c r="F139" s="9">
        <v>90</v>
      </c>
      <c r="G139" s="1" t="s">
        <v>287</v>
      </c>
      <c r="H139" s="2">
        <v>90</v>
      </c>
      <c r="I139" s="1" t="s">
        <v>424</v>
      </c>
      <c r="J139" s="1" t="s">
        <v>390</v>
      </c>
      <c r="K139">
        <f t="shared" si="0"/>
        <v>15</v>
      </c>
      <c r="L139" s="3">
        <f t="shared" si="1"/>
        <v>1350</v>
      </c>
    </row>
    <row r="140" spans="1:12" ht="22.5" customHeight="1">
      <c r="A140" s="1" t="s">
        <v>425</v>
      </c>
      <c r="B140" s="1" t="s">
        <v>426</v>
      </c>
      <c r="C140" s="1" t="s">
        <v>427</v>
      </c>
      <c r="D140" s="1" t="s">
        <v>34</v>
      </c>
      <c r="E140" s="9">
        <v>283.53</v>
      </c>
      <c r="F140" s="9">
        <v>232.4</v>
      </c>
      <c r="G140" s="1" t="s">
        <v>397</v>
      </c>
      <c r="H140" s="2">
        <v>232.4</v>
      </c>
      <c r="I140" s="1" t="s">
        <v>428</v>
      </c>
      <c r="J140" s="1" t="s">
        <v>390</v>
      </c>
      <c r="K140">
        <f t="shared" si="0"/>
        <v>3</v>
      </c>
      <c r="L140" s="3">
        <f t="shared" si="1"/>
        <v>697.2</v>
      </c>
    </row>
    <row r="141" spans="1:12" ht="22.5" customHeight="1">
      <c r="A141" s="1" t="s">
        <v>103</v>
      </c>
      <c r="B141" s="1" t="s">
        <v>104</v>
      </c>
      <c r="C141" s="1" t="s">
        <v>429</v>
      </c>
      <c r="D141" s="1" t="s">
        <v>34</v>
      </c>
      <c r="E141" s="9">
        <v>53.68</v>
      </c>
      <c r="F141" s="9">
        <v>44</v>
      </c>
      <c r="G141" s="1" t="s">
        <v>397</v>
      </c>
      <c r="H141" s="2">
        <v>44</v>
      </c>
      <c r="I141" s="1" t="s">
        <v>430</v>
      </c>
      <c r="J141" s="1" t="s">
        <v>390</v>
      </c>
      <c r="K141">
        <f t="shared" si="0"/>
        <v>3</v>
      </c>
      <c r="L141" s="3">
        <f t="shared" si="1"/>
        <v>132</v>
      </c>
    </row>
    <row r="142" spans="1:12" ht="22.5" customHeight="1">
      <c r="A142" s="1" t="s">
        <v>347</v>
      </c>
      <c r="B142" s="1" t="s">
        <v>348</v>
      </c>
      <c r="C142" s="1" t="s">
        <v>431</v>
      </c>
      <c r="D142" s="1" t="s">
        <v>66</v>
      </c>
      <c r="E142" s="9">
        <v>5321.36</v>
      </c>
      <c r="F142" s="9">
        <v>4361.77</v>
      </c>
      <c r="G142" s="1" t="s">
        <v>295</v>
      </c>
      <c r="H142" s="2">
        <v>4361.77</v>
      </c>
      <c r="I142" s="1" t="s">
        <v>432</v>
      </c>
      <c r="J142" s="1" t="s">
        <v>390</v>
      </c>
      <c r="K142">
        <f t="shared" si="0"/>
        <v>12</v>
      </c>
      <c r="L142" s="3">
        <f t="shared" si="1"/>
        <v>52341.240000000005</v>
      </c>
    </row>
    <row r="143" spans="1:12" ht="22.5" customHeight="1">
      <c r="A143" s="1" t="s">
        <v>433</v>
      </c>
      <c r="B143" s="1" t="s">
        <v>434</v>
      </c>
      <c r="C143" s="1" t="s">
        <v>435</v>
      </c>
      <c r="D143" s="1" t="s">
        <v>34</v>
      </c>
      <c r="E143" s="9">
        <v>1111.05</v>
      </c>
      <c r="F143" s="9">
        <v>910.7</v>
      </c>
      <c r="G143" s="1" t="s">
        <v>397</v>
      </c>
      <c r="H143" s="2">
        <v>910.7</v>
      </c>
      <c r="I143" s="1" t="s">
        <v>436</v>
      </c>
      <c r="J143" s="1" t="s">
        <v>390</v>
      </c>
      <c r="K143">
        <f t="shared" si="0"/>
        <v>3</v>
      </c>
      <c r="L143" s="3">
        <f t="shared" si="1"/>
        <v>2732.1000000000004</v>
      </c>
    </row>
    <row r="144" spans="1:12" ht="22.5" customHeight="1">
      <c r="A144" s="1" t="s">
        <v>437</v>
      </c>
      <c r="B144" s="1" t="s">
        <v>438</v>
      </c>
      <c r="C144" s="1" t="s">
        <v>439</v>
      </c>
      <c r="D144" s="1" t="s">
        <v>34</v>
      </c>
      <c r="E144" s="9">
        <v>30.15</v>
      </c>
      <c r="F144" s="9">
        <v>24.71</v>
      </c>
      <c r="G144" s="1" t="s">
        <v>397</v>
      </c>
      <c r="H144" s="2">
        <v>24.71</v>
      </c>
      <c r="I144" s="1" t="s">
        <v>440</v>
      </c>
      <c r="J144" s="1" t="s">
        <v>390</v>
      </c>
      <c r="K144">
        <f t="shared" si="0"/>
        <v>3</v>
      </c>
      <c r="L144" s="3">
        <f t="shared" si="1"/>
        <v>74.13</v>
      </c>
    </row>
    <row r="145" spans="1:12" ht="22.5" customHeight="1">
      <c r="A145" s="1" t="s">
        <v>120</v>
      </c>
      <c r="B145" s="1" t="s">
        <v>121</v>
      </c>
      <c r="C145" s="1" t="s">
        <v>441</v>
      </c>
      <c r="D145" s="1" t="s">
        <v>34</v>
      </c>
      <c r="E145" s="9">
        <v>563.23</v>
      </c>
      <c r="F145" s="9">
        <v>461.66</v>
      </c>
      <c r="G145" s="1" t="s">
        <v>397</v>
      </c>
      <c r="H145" s="2">
        <v>461.66</v>
      </c>
      <c r="I145" s="1" t="s">
        <v>442</v>
      </c>
      <c r="J145" s="1" t="s">
        <v>390</v>
      </c>
      <c r="K145">
        <f t="shared" si="0"/>
        <v>3</v>
      </c>
      <c r="L145" s="3">
        <f t="shared" si="1"/>
        <v>1384.98</v>
      </c>
    </row>
    <row r="146" spans="1:12" ht="22.5" customHeight="1">
      <c r="A146" s="1" t="s">
        <v>443</v>
      </c>
      <c r="B146" s="1" t="s">
        <v>444</v>
      </c>
      <c r="C146" s="1" t="s">
        <v>445</v>
      </c>
      <c r="D146" s="1" t="s">
        <v>34</v>
      </c>
      <c r="E146" s="9">
        <v>1926.94</v>
      </c>
      <c r="F146" s="9">
        <v>1926.94</v>
      </c>
      <c r="G146" s="1" t="s">
        <v>397</v>
      </c>
      <c r="H146" s="2">
        <v>1926.94</v>
      </c>
      <c r="I146" s="1" t="s">
        <v>446</v>
      </c>
      <c r="J146" s="1" t="s">
        <v>390</v>
      </c>
      <c r="K146">
        <f t="shared" si="0"/>
        <v>3</v>
      </c>
      <c r="L146" s="3">
        <f t="shared" si="1"/>
        <v>5780.82</v>
      </c>
    </row>
    <row r="147" spans="1:12" ht="22.5" customHeight="1">
      <c r="A147" s="1" t="s">
        <v>447</v>
      </c>
      <c r="B147" s="1" t="s">
        <v>448</v>
      </c>
      <c r="C147" s="1" t="s">
        <v>449</v>
      </c>
      <c r="D147" s="1" t="s">
        <v>450</v>
      </c>
      <c r="E147" s="9">
        <v>706.9</v>
      </c>
      <c r="F147" s="9">
        <v>679.71</v>
      </c>
      <c r="G147" s="1" t="s">
        <v>451</v>
      </c>
      <c r="H147" s="2">
        <v>679.71</v>
      </c>
      <c r="I147" s="1" t="s">
        <v>452</v>
      </c>
      <c r="J147" s="1" t="s">
        <v>390</v>
      </c>
      <c r="K147">
        <f t="shared" si="0"/>
        <v>9</v>
      </c>
      <c r="L147" s="3">
        <f t="shared" si="1"/>
        <v>6117.39</v>
      </c>
    </row>
    <row r="148" spans="1:12" ht="22.5" customHeight="1">
      <c r="A148" s="1" t="s">
        <v>447</v>
      </c>
      <c r="B148" s="1" t="s">
        <v>448</v>
      </c>
      <c r="C148" s="1" t="s">
        <v>453</v>
      </c>
      <c r="D148" s="1" t="s">
        <v>109</v>
      </c>
      <c r="E148" s="9">
        <v>1296.83</v>
      </c>
      <c r="F148" s="9">
        <v>1246.95</v>
      </c>
      <c r="G148" s="1" t="s">
        <v>454</v>
      </c>
      <c r="H148" s="2">
        <v>1246.95</v>
      </c>
      <c r="I148" s="1" t="s">
        <v>455</v>
      </c>
      <c r="J148" s="1" t="s">
        <v>390</v>
      </c>
      <c r="K148">
        <f t="shared" si="0"/>
        <v>-13</v>
      </c>
      <c r="L148" s="3">
        <f t="shared" si="1"/>
        <v>-16210.35</v>
      </c>
    </row>
    <row r="149" spans="1:12" ht="22.5" customHeight="1">
      <c r="A149" s="1" t="s">
        <v>50</v>
      </c>
      <c r="B149" s="1" t="s">
        <v>51</v>
      </c>
      <c r="C149" s="1" t="s">
        <v>456</v>
      </c>
      <c r="D149" s="1" t="s">
        <v>131</v>
      </c>
      <c r="E149" s="9">
        <v>-676.37</v>
      </c>
      <c r="F149" s="9">
        <v>-554.4</v>
      </c>
      <c r="G149" s="1" t="s">
        <v>132</v>
      </c>
      <c r="H149" s="2">
        <v>-554.4</v>
      </c>
      <c r="I149" s="1" t="s">
        <v>457</v>
      </c>
      <c r="J149" s="1" t="s">
        <v>390</v>
      </c>
      <c r="K149">
        <f t="shared" si="0"/>
        <v>34</v>
      </c>
      <c r="L149" s="3">
        <f t="shared" si="1"/>
        <v>-18849.6</v>
      </c>
    </row>
    <row r="150" spans="1:12" ht="22.5" customHeight="1">
      <c r="A150" s="1" t="s">
        <v>50</v>
      </c>
      <c r="B150" s="1" t="s">
        <v>51</v>
      </c>
      <c r="C150" s="1" t="s">
        <v>458</v>
      </c>
      <c r="D150" s="1" t="s">
        <v>400</v>
      </c>
      <c r="E150" s="9">
        <v>2305.06</v>
      </c>
      <c r="F150" s="9">
        <v>2216.4</v>
      </c>
      <c r="G150" s="1" t="s">
        <v>459</v>
      </c>
      <c r="H150" s="2">
        <v>2216.4</v>
      </c>
      <c r="I150" s="1" t="s">
        <v>457</v>
      </c>
      <c r="J150" s="1" t="s">
        <v>390</v>
      </c>
      <c r="K150">
        <f t="shared" si="0"/>
        <v>51</v>
      </c>
      <c r="L150" s="3">
        <f t="shared" si="1"/>
        <v>113036.40000000001</v>
      </c>
    </row>
    <row r="151" spans="1:12" ht="22.5" customHeight="1">
      <c r="A151" s="1" t="s">
        <v>50</v>
      </c>
      <c r="B151" s="1" t="s">
        <v>51</v>
      </c>
      <c r="C151" s="1" t="s">
        <v>460</v>
      </c>
      <c r="D151" s="1" t="s">
        <v>109</v>
      </c>
      <c r="E151" s="9">
        <v>502.32</v>
      </c>
      <c r="F151" s="9">
        <v>483</v>
      </c>
      <c r="G151" s="1" t="s">
        <v>454</v>
      </c>
      <c r="H151" s="2">
        <v>483</v>
      </c>
      <c r="I151" s="1" t="s">
        <v>461</v>
      </c>
      <c r="J151" s="1" t="s">
        <v>390</v>
      </c>
      <c r="K151">
        <f t="shared" si="0"/>
        <v>-13</v>
      </c>
      <c r="L151" s="3">
        <f t="shared" si="1"/>
        <v>-6279</v>
      </c>
    </row>
    <row r="152" spans="1:12" ht="22.5" customHeight="1">
      <c r="A152" s="1" t="s">
        <v>50</v>
      </c>
      <c r="B152" s="1" t="s">
        <v>51</v>
      </c>
      <c r="C152" s="1" t="s">
        <v>462</v>
      </c>
      <c r="D152" s="1" t="s">
        <v>109</v>
      </c>
      <c r="E152" s="9">
        <v>1943.8</v>
      </c>
      <c r="F152" s="9">
        <v>1869.04</v>
      </c>
      <c r="G152" s="1" t="s">
        <v>454</v>
      </c>
      <c r="H152" s="2">
        <v>1869.04</v>
      </c>
      <c r="I152" s="1" t="s">
        <v>463</v>
      </c>
      <c r="J152" s="1" t="s">
        <v>390</v>
      </c>
      <c r="K152">
        <f t="shared" si="0"/>
        <v>-13</v>
      </c>
      <c r="L152" s="3">
        <f t="shared" si="1"/>
        <v>-24297.52</v>
      </c>
    </row>
    <row r="153" spans="1:12" ht="22.5" customHeight="1">
      <c r="A153" s="1" t="s">
        <v>50</v>
      </c>
      <c r="B153" s="1" t="s">
        <v>51</v>
      </c>
      <c r="C153" s="1" t="s">
        <v>464</v>
      </c>
      <c r="D153" s="1" t="s">
        <v>109</v>
      </c>
      <c r="E153" s="9">
        <v>463.8</v>
      </c>
      <c r="F153" s="9">
        <v>380.16</v>
      </c>
      <c r="G153" s="1" t="s">
        <v>454</v>
      </c>
      <c r="H153" s="2">
        <v>380.16</v>
      </c>
      <c r="I153" s="1" t="s">
        <v>465</v>
      </c>
      <c r="J153" s="1" t="s">
        <v>390</v>
      </c>
      <c r="K153">
        <f t="shared" si="0"/>
        <v>-13</v>
      </c>
      <c r="L153" s="3">
        <f t="shared" si="1"/>
        <v>-4942.08</v>
      </c>
    </row>
    <row r="154" spans="1:12" ht="22.5" customHeight="1">
      <c r="A154" s="1" t="s">
        <v>466</v>
      </c>
      <c r="B154" s="1" t="s">
        <v>467</v>
      </c>
      <c r="C154" s="1" t="s">
        <v>468</v>
      </c>
      <c r="D154" s="1" t="s">
        <v>43</v>
      </c>
      <c r="E154" s="9">
        <v>2196</v>
      </c>
      <c r="F154" s="9">
        <v>1800</v>
      </c>
      <c r="G154" s="1" t="s">
        <v>469</v>
      </c>
      <c r="H154" s="2">
        <v>1800</v>
      </c>
      <c r="I154" s="1" t="s">
        <v>470</v>
      </c>
      <c r="J154" s="1" t="s">
        <v>390</v>
      </c>
      <c r="K154">
        <f t="shared" si="0"/>
        <v>-5</v>
      </c>
      <c r="L154" s="3">
        <f t="shared" si="1"/>
        <v>-9000</v>
      </c>
    </row>
    <row r="155" spans="1:12" ht="22.5" customHeight="1">
      <c r="A155" s="1" t="s">
        <v>466</v>
      </c>
      <c r="B155" s="1" t="s">
        <v>467</v>
      </c>
      <c r="C155" s="1" t="s">
        <v>471</v>
      </c>
      <c r="D155" s="1" t="s">
        <v>43</v>
      </c>
      <c r="E155" s="9">
        <v>1342</v>
      </c>
      <c r="F155" s="9">
        <v>1100</v>
      </c>
      <c r="G155" s="1" t="s">
        <v>469</v>
      </c>
      <c r="H155" s="2">
        <v>1100</v>
      </c>
      <c r="I155" s="1" t="s">
        <v>472</v>
      </c>
      <c r="J155" s="1" t="s">
        <v>390</v>
      </c>
      <c r="K155">
        <f t="shared" si="0"/>
        <v>-5</v>
      </c>
      <c r="L155" s="3">
        <f t="shared" si="1"/>
        <v>-5500</v>
      </c>
    </row>
    <row r="156" spans="1:12" ht="22.5" customHeight="1">
      <c r="A156" s="1" t="s">
        <v>473</v>
      </c>
      <c r="B156" s="1" t="s">
        <v>474</v>
      </c>
      <c r="C156" s="1" t="s">
        <v>475</v>
      </c>
      <c r="D156" s="1" t="s">
        <v>34</v>
      </c>
      <c r="E156" s="9">
        <v>24.64</v>
      </c>
      <c r="F156" s="9">
        <v>20.2</v>
      </c>
      <c r="G156" s="1" t="s">
        <v>397</v>
      </c>
      <c r="H156" s="2">
        <v>20.2</v>
      </c>
      <c r="I156" s="1" t="s">
        <v>476</v>
      </c>
      <c r="J156" s="1" t="s">
        <v>390</v>
      </c>
      <c r="K156">
        <f t="shared" si="0"/>
        <v>3</v>
      </c>
      <c r="L156" s="3">
        <f t="shared" si="1"/>
        <v>60.599999999999994</v>
      </c>
    </row>
    <row r="157" spans="1:12" ht="22.5" customHeight="1">
      <c r="A157" s="1" t="s">
        <v>473</v>
      </c>
      <c r="B157" s="1" t="s">
        <v>474</v>
      </c>
      <c r="C157" s="1" t="s">
        <v>477</v>
      </c>
      <c r="D157" s="1" t="s">
        <v>34</v>
      </c>
      <c r="E157" s="9">
        <v>163.43</v>
      </c>
      <c r="F157" s="9">
        <v>133.96</v>
      </c>
      <c r="G157" s="1" t="s">
        <v>397</v>
      </c>
      <c r="H157" s="2">
        <v>133.96</v>
      </c>
      <c r="I157" s="1" t="s">
        <v>478</v>
      </c>
      <c r="J157" s="1" t="s">
        <v>390</v>
      </c>
      <c r="K157">
        <f t="shared" si="0"/>
        <v>3</v>
      </c>
      <c r="L157" s="3">
        <f t="shared" si="1"/>
        <v>401.88</v>
      </c>
    </row>
    <row r="158" spans="1:12" ht="22.5" customHeight="1">
      <c r="A158" s="1" t="s">
        <v>473</v>
      </c>
      <c r="B158" s="1" t="s">
        <v>474</v>
      </c>
      <c r="C158" s="1" t="s">
        <v>479</v>
      </c>
      <c r="D158" s="1" t="s">
        <v>34</v>
      </c>
      <c r="E158" s="9">
        <v>-43.57</v>
      </c>
      <c r="F158" s="9">
        <v>-35.71</v>
      </c>
      <c r="G158" s="1" t="s">
        <v>397</v>
      </c>
      <c r="H158" s="2">
        <v>-35.71</v>
      </c>
      <c r="I158" s="1" t="s">
        <v>478</v>
      </c>
      <c r="J158" s="1" t="s">
        <v>390</v>
      </c>
      <c r="K158">
        <f t="shared" si="0"/>
        <v>3</v>
      </c>
      <c r="L158" s="3">
        <f t="shared" si="1"/>
        <v>-107.13</v>
      </c>
    </row>
    <row r="159" spans="1:12" ht="22.5" customHeight="1">
      <c r="A159" s="1" t="s">
        <v>124</v>
      </c>
      <c r="B159" s="1" t="s">
        <v>125</v>
      </c>
      <c r="C159" s="1" t="s">
        <v>480</v>
      </c>
      <c r="D159" s="1" t="s">
        <v>34</v>
      </c>
      <c r="E159" s="9">
        <v>182.52</v>
      </c>
      <c r="F159" s="9">
        <v>175.5</v>
      </c>
      <c r="G159" s="1" t="s">
        <v>397</v>
      </c>
      <c r="H159" s="2">
        <v>175.5</v>
      </c>
      <c r="I159" s="1" t="s">
        <v>481</v>
      </c>
      <c r="J159" s="1" t="s">
        <v>390</v>
      </c>
      <c r="K159">
        <f t="shared" si="0"/>
        <v>3</v>
      </c>
      <c r="L159" s="3">
        <f t="shared" si="1"/>
        <v>526.5</v>
      </c>
    </row>
    <row r="160" spans="1:12" ht="22.5" customHeight="1">
      <c r="A160" s="1" t="s">
        <v>25</v>
      </c>
      <c r="B160" s="1" t="s">
        <v>26</v>
      </c>
      <c r="C160" s="1" t="s">
        <v>482</v>
      </c>
      <c r="D160" s="1" t="s">
        <v>139</v>
      </c>
      <c r="E160" s="9">
        <v>24.27</v>
      </c>
      <c r="F160" s="9">
        <v>19.89</v>
      </c>
      <c r="G160" s="1" t="s">
        <v>385</v>
      </c>
      <c r="H160" s="2">
        <v>19.89</v>
      </c>
      <c r="I160" s="1" t="s">
        <v>483</v>
      </c>
      <c r="J160" s="1" t="s">
        <v>390</v>
      </c>
      <c r="K160">
        <f t="shared" si="0"/>
        <v>-16</v>
      </c>
      <c r="L160" s="3">
        <f t="shared" si="1"/>
        <v>-318.24</v>
      </c>
    </row>
    <row r="161" spans="1:12" ht="22.5" customHeight="1">
      <c r="A161" s="1" t="s">
        <v>57</v>
      </c>
      <c r="B161" s="1" t="s">
        <v>58</v>
      </c>
      <c r="C161" s="1" t="s">
        <v>484</v>
      </c>
      <c r="D161" s="1" t="s">
        <v>34</v>
      </c>
      <c r="E161" s="9">
        <v>1175.4</v>
      </c>
      <c r="F161" s="9">
        <v>963.44</v>
      </c>
      <c r="G161" s="1" t="s">
        <v>397</v>
      </c>
      <c r="H161" s="2">
        <v>963.44</v>
      </c>
      <c r="I161" s="1" t="s">
        <v>485</v>
      </c>
      <c r="J161" s="1" t="s">
        <v>390</v>
      </c>
      <c r="K161">
        <f t="shared" si="0"/>
        <v>3</v>
      </c>
      <c r="L161" s="3">
        <f t="shared" si="1"/>
        <v>2890.32</v>
      </c>
    </row>
    <row r="162" spans="1:12" ht="22.5" customHeight="1">
      <c r="A162" s="1" t="s">
        <v>57</v>
      </c>
      <c r="B162" s="1" t="s">
        <v>58</v>
      </c>
      <c r="C162" s="1" t="s">
        <v>486</v>
      </c>
      <c r="D162" s="1" t="s">
        <v>34</v>
      </c>
      <c r="E162" s="9">
        <v>75.4</v>
      </c>
      <c r="F162" s="9">
        <v>61.8</v>
      </c>
      <c r="G162" s="1" t="s">
        <v>397</v>
      </c>
      <c r="H162" s="2">
        <v>61.8</v>
      </c>
      <c r="I162" s="1" t="s">
        <v>487</v>
      </c>
      <c r="J162" s="1" t="s">
        <v>390</v>
      </c>
      <c r="K162">
        <f t="shared" si="0"/>
        <v>3</v>
      </c>
      <c r="L162" s="3">
        <f t="shared" si="1"/>
        <v>185.39999999999998</v>
      </c>
    </row>
    <row r="163" spans="1:12" ht="22.5" customHeight="1">
      <c r="A163" s="1" t="s">
        <v>57</v>
      </c>
      <c r="B163" s="1" t="s">
        <v>58</v>
      </c>
      <c r="C163" s="1" t="s">
        <v>488</v>
      </c>
      <c r="D163" s="1" t="s">
        <v>34</v>
      </c>
      <c r="E163" s="9">
        <v>54.66</v>
      </c>
      <c r="F163" s="9">
        <v>44.8</v>
      </c>
      <c r="G163" s="1" t="s">
        <v>397</v>
      </c>
      <c r="H163" s="2">
        <v>44.8</v>
      </c>
      <c r="I163" s="1" t="s">
        <v>489</v>
      </c>
      <c r="J163" s="1" t="s">
        <v>390</v>
      </c>
      <c r="K163">
        <f t="shared" si="0"/>
        <v>3</v>
      </c>
      <c r="L163" s="3">
        <f t="shared" si="1"/>
        <v>134.39999999999998</v>
      </c>
    </row>
    <row r="164" spans="1:12" ht="22.5" customHeight="1">
      <c r="A164" s="1" t="s">
        <v>57</v>
      </c>
      <c r="B164" s="1" t="s">
        <v>58</v>
      </c>
      <c r="C164" s="1" t="s">
        <v>490</v>
      </c>
      <c r="D164" s="1" t="s">
        <v>34</v>
      </c>
      <c r="E164" s="9">
        <v>54.9</v>
      </c>
      <c r="F164" s="9">
        <v>45</v>
      </c>
      <c r="G164" s="1" t="s">
        <v>397</v>
      </c>
      <c r="H164" s="2">
        <v>45</v>
      </c>
      <c r="I164" s="1" t="s">
        <v>491</v>
      </c>
      <c r="J164" s="1" t="s">
        <v>390</v>
      </c>
      <c r="K164">
        <f t="shared" si="0"/>
        <v>3</v>
      </c>
      <c r="L164" s="3">
        <f t="shared" si="1"/>
        <v>135</v>
      </c>
    </row>
    <row r="165" spans="1:12" ht="22.5" customHeight="1">
      <c r="A165" s="1" t="s">
        <v>155</v>
      </c>
      <c r="B165" s="1" t="s">
        <v>156</v>
      </c>
      <c r="C165" s="1" t="s">
        <v>492</v>
      </c>
      <c r="D165" s="1" t="s">
        <v>34</v>
      </c>
      <c r="E165" s="9">
        <v>212</v>
      </c>
      <c r="F165" s="9">
        <v>173.77</v>
      </c>
      <c r="G165" s="1" t="s">
        <v>397</v>
      </c>
      <c r="H165" s="2">
        <v>173.77</v>
      </c>
      <c r="I165" s="1" t="s">
        <v>493</v>
      </c>
      <c r="J165" s="1" t="s">
        <v>390</v>
      </c>
      <c r="K165">
        <f t="shared" si="0"/>
        <v>3</v>
      </c>
      <c r="L165" s="3">
        <f t="shared" si="1"/>
        <v>521.3100000000001</v>
      </c>
    </row>
    <row r="166" spans="1:12" ht="22.5" customHeight="1">
      <c r="A166" s="1" t="s">
        <v>165</v>
      </c>
      <c r="B166" s="1" t="s">
        <v>166</v>
      </c>
      <c r="C166" s="1" t="s">
        <v>494</v>
      </c>
      <c r="D166" s="1" t="s">
        <v>495</v>
      </c>
      <c r="E166" s="9">
        <v>10500</v>
      </c>
      <c r="F166" s="9">
        <v>10500</v>
      </c>
      <c r="G166" s="1" t="s">
        <v>377</v>
      </c>
      <c r="H166" s="2">
        <v>10500</v>
      </c>
      <c r="I166" s="1" t="s">
        <v>496</v>
      </c>
      <c r="J166" s="1" t="s">
        <v>390</v>
      </c>
      <c r="K166">
        <f t="shared" si="0"/>
        <v>7</v>
      </c>
      <c r="L166" s="3">
        <f t="shared" si="1"/>
        <v>73500</v>
      </c>
    </row>
    <row r="167" spans="1:12" ht="22.5" customHeight="1">
      <c r="A167" s="1" t="s">
        <v>165</v>
      </c>
      <c r="B167" s="1" t="s">
        <v>166</v>
      </c>
      <c r="C167" s="1" t="s">
        <v>497</v>
      </c>
      <c r="D167" s="1" t="s">
        <v>495</v>
      </c>
      <c r="E167" s="9">
        <v>920</v>
      </c>
      <c r="F167" s="9">
        <v>920</v>
      </c>
      <c r="G167" s="1" t="s">
        <v>377</v>
      </c>
      <c r="H167" s="2">
        <v>920</v>
      </c>
      <c r="I167" s="1" t="s">
        <v>498</v>
      </c>
      <c r="J167" s="1" t="s">
        <v>390</v>
      </c>
      <c r="K167">
        <f t="shared" si="0"/>
        <v>7</v>
      </c>
      <c r="L167" s="3">
        <f t="shared" si="1"/>
        <v>6440</v>
      </c>
    </row>
    <row r="168" spans="1:12" ht="22.5" customHeight="1">
      <c r="A168" s="1" t="s">
        <v>74</v>
      </c>
      <c r="B168" s="1" t="s">
        <v>75</v>
      </c>
      <c r="C168" s="1" t="s">
        <v>499</v>
      </c>
      <c r="D168" s="1" t="s">
        <v>34</v>
      </c>
      <c r="E168" s="9">
        <v>2629.1</v>
      </c>
      <c r="F168" s="9">
        <v>2426.95</v>
      </c>
      <c r="G168" s="1" t="s">
        <v>397</v>
      </c>
      <c r="H168" s="2">
        <v>2426.95</v>
      </c>
      <c r="I168" s="1" t="s">
        <v>500</v>
      </c>
      <c r="J168" s="1" t="s">
        <v>390</v>
      </c>
      <c r="K168">
        <f t="shared" si="0"/>
        <v>3</v>
      </c>
      <c r="L168" s="3">
        <f t="shared" si="1"/>
        <v>7280.849999999999</v>
      </c>
    </row>
    <row r="169" spans="1:12" ht="22.5" customHeight="1">
      <c r="A169" s="1" t="s">
        <v>74</v>
      </c>
      <c r="B169" s="1" t="s">
        <v>75</v>
      </c>
      <c r="C169" s="1" t="s">
        <v>501</v>
      </c>
      <c r="D169" s="1" t="s">
        <v>34</v>
      </c>
      <c r="E169" s="9">
        <v>1111.59</v>
      </c>
      <c r="F169" s="9">
        <v>1018.16</v>
      </c>
      <c r="G169" s="1" t="s">
        <v>397</v>
      </c>
      <c r="H169" s="2">
        <v>1018.16</v>
      </c>
      <c r="I169" s="1" t="s">
        <v>502</v>
      </c>
      <c r="J169" s="1" t="s">
        <v>390</v>
      </c>
      <c r="K169">
        <f t="shared" si="0"/>
        <v>3</v>
      </c>
      <c r="L169" s="3">
        <f t="shared" si="1"/>
        <v>3054.48</v>
      </c>
    </row>
    <row r="170" spans="1:12" ht="22.5" customHeight="1">
      <c r="A170" s="1" t="s">
        <v>74</v>
      </c>
      <c r="B170" s="1" t="s">
        <v>75</v>
      </c>
      <c r="C170" s="1" t="s">
        <v>503</v>
      </c>
      <c r="D170" s="1" t="s">
        <v>163</v>
      </c>
      <c r="E170" s="9">
        <v>747.08</v>
      </c>
      <c r="F170" s="9">
        <v>612.36</v>
      </c>
      <c r="G170" s="1" t="s">
        <v>504</v>
      </c>
      <c r="H170" s="2">
        <v>612.36</v>
      </c>
      <c r="I170" s="1" t="s">
        <v>505</v>
      </c>
      <c r="J170" s="1" t="s">
        <v>390</v>
      </c>
      <c r="K170">
        <f t="shared" si="0"/>
        <v>-6</v>
      </c>
      <c r="L170" s="3">
        <f t="shared" si="1"/>
        <v>-3674.16</v>
      </c>
    </row>
    <row r="171" spans="1:12" ht="22.5" customHeight="1">
      <c r="A171" s="1" t="s">
        <v>74</v>
      </c>
      <c r="B171" s="1" t="s">
        <v>75</v>
      </c>
      <c r="C171" s="1" t="s">
        <v>506</v>
      </c>
      <c r="D171" s="1" t="s">
        <v>507</v>
      </c>
      <c r="E171" s="9">
        <v>419.08</v>
      </c>
      <c r="F171" s="9">
        <v>402.96</v>
      </c>
      <c r="G171" s="1" t="s">
        <v>508</v>
      </c>
      <c r="H171" s="2">
        <v>402.96</v>
      </c>
      <c r="I171" s="1" t="s">
        <v>509</v>
      </c>
      <c r="J171" s="1" t="s">
        <v>390</v>
      </c>
      <c r="K171">
        <f t="shared" si="0"/>
        <v>-12</v>
      </c>
      <c r="L171" s="3">
        <f t="shared" si="1"/>
        <v>-4835.5199999999995</v>
      </c>
    </row>
    <row r="172" spans="1:12" ht="22.5" customHeight="1">
      <c r="A172" s="1" t="s">
        <v>74</v>
      </c>
      <c r="B172" s="1" t="s">
        <v>75</v>
      </c>
      <c r="C172" s="1" t="s">
        <v>510</v>
      </c>
      <c r="D172" s="1" t="s">
        <v>507</v>
      </c>
      <c r="E172" s="9">
        <v>957.32</v>
      </c>
      <c r="F172" s="9">
        <v>920.43</v>
      </c>
      <c r="G172" s="1" t="s">
        <v>508</v>
      </c>
      <c r="H172" s="2">
        <v>920.43</v>
      </c>
      <c r="I172" s="1" t="s">
        <v>511</v>
      </c>
      <c r="J172" s="1" t="s">
        <v>390</v>
      </c>
      <c r="K172">
        <f t="shared" si="0"/>
        <v>-12</v>
      </c>
      <c r="L172" s="3">
        <f t="shared" si="1"/>
        <v>-11045.16</v>
      </c>
    </row>
    <row r="173" spans="1:12" ht="22.5" customHeight="1">
      <c r="A173" s="1" t="s">
        <v>512</v>
      </c>
      <c r="B173" s="1" t="s">
        <v>513</v>
      </c>
      <c r="C173" s="1" t="s">
        <v>514</v>
      </c>
      <c r="D173" s="1" t="s">
        <v>106</v>
      </c>
      <c r="E173" s="9">
        <v>457.81</v>
      </c>
      <c r="F173" s="9">
        <v>440.2</v>
      </c>
      <c r="G173" s="1" t="s">
        <v>107</v>
      </c>
      <c r="H173" s="2">
        <v>440.2</v>
      </c>
      <c r="I173" s="1" t="s">
        <v>515</v>
      </c>
      <c r="J173" s="1" t="s">
        <v>390</v>
      </c>
      <c r="K173">
        <f t="shared" si="0"/>
        <v>33</v>
      </c>
      <c r="L173" s="3">
        <f t="shared" si="1"/>
        <v>14526.6</v>
      </c>
    </row>
    <row r="174" spans="1:12" ht="22.5" customHeight="1">
      <c r="A174" s="1" t="s">
        <v>82</v>
      </c>
      <c r="B174" s="1" t="s">
        <v>83</v>
      </c>
      <c r="C174" s="1" t="s">
        <v>516</v>
      </c>
      <c r="D174" s="1" t="s">
        <v>16</v>
      </c>
      <c r="E174" s="9">
        <v>159</v>
      </c>
      <c r="F174" s="9">
        <v>159</v>
      </c>
      <c r="G174" s="1" t="s">
        <v>346</v>
      </c>
      <c r="H174" s="2">
        <v>159</v>
      </c>
      <c r="I174" s="1" t="s">
        <v>517</v>
      </c>
      <c r="J174" s="1" t="s">
        <v>390</v>
      </c>
      <c r="K174">
        <f t="shared" si="0"/>
        <v>8</v>
      </c>
      <c r="L174" s="3">
        <f t="shared" si="1"/>
        <v>1272</v>
      </c>
    </row>
    <row r="175" spans="1:12" ht="22.5" customHeight="1">
      <c r="A175" s="1" t="s">
        <v>82</v>
      </c>
      <c r="B175" s="1" t="s">
        <v>83</v>
      </c>
      <c r="C175" s="1" t="s">
        <v>518</v>
      </c>
      <c r="D175" s="1" t="s">
        <v>16</v>
      </c>
      <c r="E175" s="9">
        <v>15.9</v>
      </c>
      <c r="F175" s="9">
        <v>15.9</v>
      </c>
      <c r="G175" s="1" t="s">
        <v>346</v>
      </c>
      <c r="H175" s="2">
        <v>15.9</v>
      </c>
      <c r="I175" s="1" t="s">
        <v>519</v>
      </c>
      <c r="J175" s="1" t="s">
        <v>390</v>
      </c>
      <c r="K175">
        <f t="shared" si="0"/>
        <v>8</v>
      </c>
      <c r="L175" s="3">
        <f t="shared" si="1"/>
        <v>127.2</v>
      </c>
    </row>
    <row r="176" spans="1:12" ht="22.5" customHeight="1">
      <c r="A176" s="1" t="s">
        <v>303</v>
      </c>
      <c r="B176" s="1" t="s">
        <v>304</v>
      </c>
      <c r="C176" s="1" t="s">
        <v>520</v>
      </c>
      <c r="D176" s="1" t="s">
        <v>106</v>
      </c>
      <c r="E176" s="9">
        <v>844.2</v>
      </c>
      <c r="F176" s="9">
        <v>691.97</v>
      </c>
      <c r="G176" s="1" t="s">
        <v>344</v>
      </c>
      <c r="H176" s="2">
        <v>691.97</v>
      </c>
      <c r="I176" s="1" t="s">
        <v>521</v>
      </c>
      <c r="J176" s="1" t="s">
        <v>390</v>
      </c>
      <c r="K176">
        <f t="shared" si="0"/>
        <v>2</v>
      </c>
      <c r="L176" s="3">
        <f t="shared" si="1"/>
        <v>1383.94</v>
      </c>
    </row>
    <row r="177" spans="1:12" ht="22.5" customHeight="1">
      <c r="A177" s="1" t="s">
        <v>303</v>
      </c>
      <c r="B177" s="1" t="s">
        <v>304</v>
      </c>
      <c r="C177" s="1" t="s">
        <v>522</v>
      </c>
      <c r="D177" s="1" t="s">
        <v>106</v>
      </c>
      <c r="E177" s="9">
        <v>597.8</v>
      </c>
      <c r="F177" s="9">
        <v>490</v>
      </c>
      <c r="G177" s="1" t="s">
        <v>344</v>
      </c>
      <c r="H177" s="2">
        <v>490</v>
      </c>
      <c r="I177" s="1" t="s">
        <v>523</v>
      </c>
      <c r="J177" s="1" t="s">
        <v>390</v>
      </c>
      <c r="K177">
        <f t="shared" si="0"/>
        <v>2</v>
      </c>
      <c r="L177" s="3">
        <f t="shared" si="1"/>
        <v>980</v>
      </c>
    </row>
    <row r="178" spans="1:12" ht="22.5" customHeight="1">
      <c r="A178" s="1" t="s">
        <v>303</v>
      </c>
      <c r="B178" s="1" t="s">
        <v>304</v>
      </c>
      <c r="C178" s="1" t="s">
        <v>524</v>
      </c>
      <c r="D178" s="1" t="s">
        <v>106</v>
      </c>
      <c r="E178" s="9">
        <v>799.71</v>
      </c>
      <c r="F178" s="9">
        <v>655.5</v>
      </c>
      <c r="G178" s="1" t="s">
        <v>344</v>
      </c>
      <c r="H178" s="2">
        <v>655.5</v>
      </c>
      <c r="I178" s="1" t="s">
        <v>525</v>
      </c>
      <c r="J178" s="1" t="s">
        <v>390</v>
      </c>
      <c r="K178">
        <f t="shared" si="0"/>
        <v>2</v>
      </c>
      <c r="L178" s="3">
        <f t="shared" si="1"/>
        <v>1311</v>
      </c>
    </row>
    <row r="179" spans="1:12" ht="22.5" customHeight="1">
      <c r="A179" s="1" t="s">
        <v>303</v>
      </c>
      <c r="B179" s="1" t="s">
        <v>304</v>
      </c>
      <c r="C179" s="1" t="s">
        <v>526</v>
      </c>
      <c r="D179" s="1" t="s">
        <v>106</v>
      </c>
      <c r="E179" s="9">
        <v>1098</v>
      </c>
      <c r="F179" s="9">
        <v>900</v>
      </c>
      <c r="G179" s="1" t="s">
        <v>344</v>
      </c>
      <c r="H179" s="2">
        <v>900</v>
      </c>
      <c r="I179" s="1" t="s">
        <v>527</v>
      </c>
      <c r="J179" s="1" t="s">
        <v>390</v>
      </c>
      <c r="K179">
        <f t="shared" si="0"/>
        <v>2</v>
      </c>
      <c r="L179" s="3">
        <f t="shared" si="1"/>
        <v>1800</v>
      </c>
    </row>
    <row r="180" spans="1:12" ht="22.5" customHeight="1">
      <c r="A180" s="1" t="s">
        <v>303</v>
      </c>
      <c r="B180" s="1" t="s">
        <v>304</v>
      </c>
      <c r="C180" s="1" t="s">
        <v>528</v>
      </c>
      <c r="D180" s="1" t="s">
        <v>106</v>
      </c>
      <c r="E180" s="9">
        <v>180.47</v>
      </c>
      <c r="F180" s="9">
        <v>147.93</v>
      </c>
      <c r="G180" s="1" t="s">
        <v>344</v>
      </c>
      <c r="H180" s="2">
        <v>147.93</v>
      </c>
      <c r="I180" s="1" t="s">
        <v>529</v>
      </c>
      <c r="J180" s="1" t="s">
        <v>390</v>
      </c>
      <c r="K180">
        <f t="shared" si="0"/>
        <v>2</v>
      </c>
      <c r="L180" s="3">
        <f t="shared" si="1"/>
        <v>295.86</v>
      </c>
    </row>
    <row r="181" spans="1:12" ht="22.5" customHeight="1">
      <c r="A181" s="1" t="s">
        <v>303</v>
      </c>
      <c r="B181" s="1" t="s">
        <v>304</v>
      </c>
      <c r="C181" s="1" t="s">
        <v>530</v>
      </c>
      <c r="D181" s="1" t="s">
        <v>106</v>
      </c>
      <c r="E181" s="9">
        <v>803.27</v>
      </c>
      <c r="F181" s="9">
        <v>658.42</v>
      </c>
      <c r="G181" s="1" t="s">
        <v>344</v>
      </c>
      <c r="H181" s="2">
        <v>658.42</v>
      </c>
      <c r="I181" s="1" t="s">
        <v>531</v>
      </c>
      <c r="J181" s="1" t="s">
        <v>390</v>
      </c>
      <c r="K181">
        <f t="shared" si="0"/>
        <v>2</v>
      </c>
      <c r="L181" s="3">
        <f t="shared" si="1"/>
        <v>1316.84</v>
      </c>
    </row>
    <row r="182" spans="1:12" ht="22.5" customHeight="1">
      <c r="A182" s="1" t="s">
        <v>532</v>
      </c>
      <c r="B182" s="1" t="s">
        <v>533</v>
      </c>
      <c r="C182" s="1" t="s">
        <v>534</v>
      </c>
      <c r="D182" s="1" t="s">
        <v>109</v>
      </c>
      <c r="E182" s="9">
        <v>78</v>
      </c>
      <c r="F182" s="9">
        <v>63.93</v>
      </c>
      <c r="G182" s="1" t="s">
        <v>454</v>
      </c>
      <c r="H182" s="2">
        <v>63.93</v>
      </c>
      <c r="I182" s="1" t="s">
        <v>535</v>
      </c>
      <c r="J182" s="1" t="s">
        <v>390</v>
      </c>
      <c r="K182">
        <f t="shared" si="0"/>
        <v>-13</v>
      </c>
      <c r="L182" s="3">
        <f t="shared" si="1"/>
        <v>-831.09</v>
      </c>
    </row>
    <row r="183" spans="1:12" ht="22.5" customHeight="1">
      <c r="A183" s="1" t="s">
        <v>536</v>
      </c>
      <c r="B183" s="1" t="s">
        <v>537</v>
      </c>
      <c r="C183" s="1" t="s">
        <v>538</v>
      </c>
      <c r="D183" s="1" t="s">
        <v>163</v>
      </c>
      <c r="E183" s="9">
        <v>413.87</v>
      </c>
      <c r="F183" s="9">
        <v>339.24</v>
      </c>
      <c r="G183" s="1" t="s">
        <v>504</v>
      </c>
      <c r="H183" s="2">
        <v>339.24</v>
      </c>
      <c r="I183" s="1" t="s">
        <v>539</v>
      </c>
      <c r="J183" s="1" t="s">
        <v>390</v>
      </c>
      <c r="K183">
        <f t="shared" si="0"/>
        <v>-6</v>
      </c>
      <c r="L183" s="3">
        <f t="shared" si="1"/>
        <v>-2035.44</v>
      </c>
    </row>
    <row r="184" spans="1:12" ht="22.5" customHeight="1">
      <c r="A184" s="1" t="s">
        <v>536</v>
      </c>
      <c r="B184" s="1" t="s">
        <v>537</v>
      </c>
      <c r="C184" s="1" t="s">
        <v>540</v>
      </c>
      <c r="D184" s="1" t="s">
        <v>132</v>
      </c>
      <c r="E184" s="9">
        <v>1571.6</v>
      </c>
      <c r="F184" s="9">
        <v>1571.6</v>
      </c>
      <c r="G184" s="1" t="s">
        <v>541</v>
      </c>
      <c r="H184" s="2">
        <v>1571.6</v>
      </c>
      <c r="I184" s="1" t="s">
        <v>542</v>
      </c>
      <c r="J184" s="1" t="s">
        <v>390</v>
      </c>
      <c r="K184">
        <f t="shared" si="0"/>
        <v>-7</v>
      </c>
      <c r="L184" s="3">
        <f t="shared" si="1"/>
        <v>-11001.199999999999</v>
      </c>
    </row>
    <row r="185" spans="1:12" ht="22.5" customHeight="1">
      <c r="A185" s="1" t="s">
        <v>181</v>
      </c>
      <c r="B185" s="1" t="s">
        <v>182</v>
      </c>
      <c r="C185" s="1" t="s">
        <v>543</v>
      </c>
      <c r="D185" s="1" t="s">
        <v>34</v>
      </c>
      <c r="E185" s="9">
        <v>60.8</v>
      </c>
      <c r="F185" s="9">
        <v>49.84</v>
      </c>
      <c r="G185" s="1" t="s">
        <v>397</v>
      </c>
      <c r="H185" s="2">
        <v>49.84</v>
      </c>
      <c r="I185" s="1" t="s">
        <v>544</v>
      </c>
      <c r="J185" s="1" t="s">
        <v>390</v>
      </c>
      <c r="K185">
        <f t="shared" si="0"/>
        <v>3</v>
      </c>
      <c r="L185" s="3">
        <f t="shared" si="1"/>
        <v>149.52</v>
      </c>
    </row>
    <row r="186" spans="1:12" ht="22.5" customHeight="1">
      <c r="A186" s="1" t="s">
        <v>545</v>
      </c>
      <c r="B186" s="1" t="s">
        <v>546</v>
      </c>
      <c r="C186" s="1" t="s">
        <v>547</v>
      </c>
      <c r="D186" s="1" t="s">
        <v>60</v>
      </c>
      <c r="E186" s="9">
        <v>25</v>
      </c>
      <c r="F186" s="9">
        <v>20.49</v>
      </c>
      <c r="G186" s="1" t="s">
        <v>61</v>
      </c>
      <c r="H186" s="2">
        <v>20.49</v>
      </c>
      <c r="I186" s="1" t="s">
        <v>548</v>
      </c>
      <c r="J186" s="1" t="s">
        <v>390</v>
      </c>
      <c r="K186">
        <f t="shared" si="0"/>
        <v>64</v>
      </c>
      <c r="L186" s="3">
        <f t="shared" si="1"/>
        <v>1311.36</v>
      </c>
    </row>
    <row r="187" spans="1:12" ht="22.5" customHeight="1">
      <c r="A187" s="1" t="s">
        <v>549</v>
      </c>
      <c r="B187" s="1" t="s">
        <v>550</v>
      </c>
      <c r="C187" s="1" t="s">
        <v>551</v>
      </c>
      <c r="D187" s="1" t="s">
        <v>34</v>
      </c>
      <c r="E187" s="9">
        <v>36.6</v>
      </c>
      <c r="F187" s="9">
        <v>30</v>
      </c>
      <c r="G187" s="1" t="s">
        <v>397</v>
      </c>
      <c r="H187" s="2">
        <v>30</v>
      </c>
      <c r="I187" s="1" t="s">
        <v>552</v>
      </c>
      <c r="J187" s="1" t="s">
        <v>390</v>
      </c>
      <c r="K187">
        <f t="shared" si="0"/>
        <v>3</v>
      </c>
      <c r="L187" s="3">
        <f t="shared" si="1"/>
        <v>90</v>
      </c>
    </row>
    <row r="188" spans="1:12" ht="22.5" customHeight="1">
      <c r="A188" s="1" t="s">
        <v>553</v>
      </c>
      <c r="B188" s="1" t="s">
        <v>554</v>
      </c>
      <c r="C188" s="1" t="s">
        <v>555</v>
      </c>
      <c r="D188" s="1" t="s">
        <v>34</v>
      </c>
      <c r="E188" s="9">
        <v>436.8</v>
      </c>
      <c r="F188" s="9">
        <v>420</v>
      </c>
      <c r="G188" s="1" t="s">
        <v>397</v>
      </c>
      <c r="H188" s="2">
        <v>420</v>
      </c>
      <c r="I188" s="1" t="s">
        <v>556</v>
      </c>
      <c r="J188" s="1" t="s">
        <v>390</v>
      </c>
      <c r="K188">
        <f t="shared" si="0"/>
        <v>3</v>
      </c>
      <c r="L188" s="3">
        <f t="shared" si="1"/>
        <v>1260</v>
      </c>
    </row>
    <row r="189" spans="1:12" ht="22.5" customHeight="1">
      <c r="A189" s="1" t="s">
        <v>86</v>
      </c>
      <c r="B189" s="1" t="s">
        <v>87</v>
      </c>
      <c r="C189" s="1" t="s">
        <v>557</v>
      </c>
      <c r="D189" s="1" t="s">
        <v>106</v>
      </c>
      <c r="E189" s="9">
        <v>2797.18</v>
      </c>
      <c r="F189" s="9">
        <v>2292.77</v>
      </c>
      <c r="G189" s="1" t="s">
        <v>344</v>
      </c>
      <c r="H189" s="2">
        <v>2292.77</v>
      </c>
      <c r="I189" s="1" t="s">
        <v>558</v>
      </c>
      <c r="J189" s="1" t="s">
        <v>390</v>
      </c>
      <c r="K189">
        <f t="shared" si="0"/>
        <v>2</v>
      </c>
      <c r="L189" s="3">
        <f t="shared" si="1"/>
        <v>4585.54</v>
      </c>
    </row>
    <row r="190" spans="1:12" ht="22.5" customHeight="1">
      <c r="A190" s="1" t="s">
        <v>86</v>
      </c>
      <c r="B190" s="1" t="s">
        <v>87</v>
      </c>
      <c r="C190" s="1" t="s">
        <v>559</v>
      </c>
      <c r="D190" s="1" t="s">
        <v>106</v>
      </c>
      <c r="E190" s="9">
        <v>3428.7</v>
      </c>
      <c r="F190" s="9">
        <v>2810.41</v>
      </c>
      <c r="G190" s="1" t="s">
        <v>344</v>
      </c>
      <c r="H190" s="2">
        <v>2810.41</v>
      </c>
      <c r="I190" s="1" t="s">
        <v>560</v>
      </c>
      <c r="J190" s="1" t="s">
        <v>390</v>
      </c>
      <c r="K190">
        <f t="shared" si="0"/>
        <v>2</v>
      </c>
      <c r="L190" s="3">
        <f t="shared" si="1"/>
        <v>5620.82</v>
      </c>
    </row>
    <row r="191" spans="1:12" ht="22.5" customHeight="1">
      <c r="A191" s="1" t="s">
        <v>561</v>
      </c>
      <c r="B191" s="1" t="s">
        <v>562</v>
      </c>
      <c r="C191" s="1" t="s">
        <v>563</v>
      </c>
      <c r="D191" s="1" t="s">
        <v>34</v>
      </c>
      <c r="E191" s="9">
        <v>178.2</v>
      </c>
      <c r="F191" s="9">
        <v>162</v>
      </c>
      <c r="G191" s="1" t="s">
        <v>397</v>
      </c>
      <c r="H191" s="2">
        <v>162</v>
      </c>
      <c r="I191" s="1" t="s">
        <v>564</v>
      </c>
      <c r="J191" s="1" t="s">
        <v>390</v>
      </c>
      <c r="K191">
        <f t="shared" si="0"/>
        <v>3</v>
      </c>
      <c r="L191" s="3">
        <f t="shared" si="1"/>
        <v>486</v>
      </c>
    </row>
    <row r="192" spans="1:12" ht="22.5" customHeight="1">
      <c r="A192" s="1" t="s">
        <v>565</v>
      </c>
      <c r="B192" s="1" t="s">
        <v>566</v>
      </c>
      <c r="C192" s="1" t="s">
        <v>567</v>
      </c>
      <c r="D192" s="1" t="s">
        <v>107</v>
      </c>
      <c r="E192" s="9">
        <v>369</v>
      </c>
      <c r="F192" s="9">
        <v>302.45</v>
      </c>
      <c r="G192" s="1" t="s">
        <v>568</v>
      </c>
      <c r="H192" s="2">
        <v>302.45</v>
      </c>
      <c r="I192" s="1" t="s">
        <v>569</v>
      </c>
      <c r="J192" s="1" t="s">
        <v>390</v>
      </c>
      <c r="K192">
        <f t="shared" si="0"/>
        <v>-8</v>
      </c>
      <c r="L192" s="3">
        <f t="shared" si="1"/>
        <v>-2419.6</v>
      </c>
    </row>
    <row r="193" spans="1:12" ht="22.5" customHeight="1">
      <c r="A193" s="1" t="s">
        <v>570</v>
      </c>
      <c r="B193" s="1" t="s">
        <v>571</v>
      </c>
      <c r="C193" s="1" t="s">
        <v>572</v>
      </c>
      <c r="D193" s="1" t="s">
        <v>459</v>
      </c>
      <c r="E193" s="9">
        <v>48.58</v>
      </c>
      <c r="F193" s="9">
        <v>39.82</v>
      </c>
      <c r="G193" s="1" t="s">
        <v>573</v>
      </c>
      <c r="H193" s="2">
        <v>39.82</v>
      </c>
      <c r="I193" s="1" t="s">
        <v>574</v>
      </c>
      <c r="J193" s="1" t="s">
        <v>390</v>
      </c>
      <c r="K193">
        <f t="shared" si="0"/>
        <v>11</v>
      </c>
      <c r="L193" s="3">
        <f t="shared" si="1"/>
        <v>438.02</v>
      </c>
    </row>
    <row r="194" spans="1:12" ht="22.5" customHeight="1">
      <c r="A194" s="1" t="s">
        <v>220</v>
      </c>
      <c r="B194" s="1" t="s">
        <v>221</v>
      </c>
      <c r="C194" s="1" t="s">
        <v>575</v>
      </c>
      <c r="D194" s="1" t="s">
        <v>573</v>
      </c>
      <c r="E194" s="9">
        <v>78.56</v>
      </c>
      <c r="F194" s="9">
        <v>64.39</v>
      </c>
      <c r="G194" s="1" t="s">
        <v>454</v>
      </c>
      <c r="H194" s="2">
        <v>64.39</v>
      </c>
      <c r="I194" s="1" t="s">
        <v>576</v>
      </c>
      <c r="J194" s="1" t="s">
        <v>390</v>
      </c>
      <c r="K194">
        <f t="shared" si="0"/>
        <v>-13</v>
      </c>
      <c r="L194" s="3">
        <f t="shared" si="1"/>
        <v>-837.07</v>
      </c>
    </row>
    <row r="195" spans="1:12" ht="22.5" customHeight="1">
      <c r="A195" s="1" t="s">
        <v>220</v>
      </c>
      <c r="B195" s="1" t="s">
        <v>221</v>
      </c>
      <c r="C195" s="1" t="s">
        <v>577</v>
      </c>
      <c r="D195" s="1" t="s">
        <v>573</v>
      </c>
      <c r="E195" s="9">
        <v>110.9</v>
      </c>
      <c r="F195" s="9">
        <v>90.9</v>
      </c>
      <c r="G195" s="1" t="s">
        <v>454</v>
      </c>
      <c r="H195" s="2">
        <v>90.9</v>
      </c>
      <c r="I195" s="1" t="s">
        <v>578</v>
      </c>
      <c r="J195" s="1" t="s">
        <v>390</v>
      </c>
      <c r="K195">
        <f t="shared" si="0"/>
        <v>-13</v>
      </c>
      <c r="L195" s="3">
        <f t="shared" si="1"/>
        <v>-1181.7</v>
      </c>
    </row>
    <row r="196" spans="1:12" ht="22.5" customHeight="1">
      <c r="A196" s="1" t="s">
        <v>159</v>
      </c>
      <c r="B196" s="1" t="s">
        <v>160</v>
      </c>
      <c r="C196" s="1" t="s">
        <v>579</v>
      </c>
      <c r="D196" s="1" t="s">
        <v>80</v>
      </c>
      <c r="E196" s="9">
        <v>723.29</v>
      </c>
      <c r="F196" s="9">
        <v>592.86</v>
      </c>
      <c r="G196" s="1" t="s">
        <v>81</v>
      </c>
      <c r="H196" s="2">
        <v>592.86</v>
      </c>
      <c r="I196" s="1" t="s">
        <v>580</v>
      </c>
      <c r="J196" s="1" t="s">
        <v>581</v>
      </c>
      <c r="K196">
        <f t="shared" si="0"/>
        <v>47</v>
      </c>
      <c r="L196" s="3">
        <f t="shared" si="1"/>
        <v>27864.420000000002</v>
      </c>
    </row>
    <row r="197" spans="1:12" ht="22.5" customHeight="1">
      <c r="A197" s="1" t="s">
        <v>191</v>
      </c>
      <c r="B197" s="1" t="s">
        <v>192</v>
      </c>
      <c r="C197" s="1" t="s">
        <v>582</v>
      </c>
      <c r="D197" s="1" t="s">
        <v>583</v>
      </c>
      <c r="E197" s="9">
        <v>106.4</v>
      </c>
      <c r="F197" s="9">
        <v>87.21</v>
      </c>
      <c r="G197" s="1" t="s">
        <v>469</v>
      </c>
      <c r="H197" s="2">
        <v>87.21</v>
      </c>
      <c r="I197" s="1" t="s">
        <v>584</v>
      </c>
      <c r="J197" s="1" t="s">
        <v>581</v>
      </c>
      <c r="K197">
        <f t="shared" si="0"/>
        <v>4</v>
      </c>
      <c r="L197" s="3">
        <f t="shared" si="1"/>
        <v>348.84</v>
      </c>
    </row>
    <row r="198" spans="1:12" ht="22.5" customHeight="1">
      <c r="A198" s="1" t="s">
        <v>191</v>
      </c>
      <c r="B198" s="1" t="s">
        <v>192</v>
      </c>
      <c r="C198" s="1" t="s">
        <v>585</v>
      </c>
      <c r="D198" s="1" t="s">
        <v>583</v>
      </c>
      <c r="E198" s="9">
        <v>86.99</v>
      </c>
      <c r="F198" s="9">
        <v>71.3</v>
      </c>
      <c r="G198" s="1" t="s">
        <v>469</v>
      </c>
      <c r="H198" s="2">
        <v>71.3</v>
      </c>
      <c r="I198" s="1" t="s">
        <v>586</v>
      </c>
      <c r="J198" s="1" t="s">
        <v>581</v>
      </c>
      <c r="K198">
        <f t="shared" si="0"/>
        <v>4</v>
      </c>
      <c r="L198" s="3">
        <f t="shared" si="1"/>
        <v>285.2</v>
      </c>
    </row>
    <row r="199" spans="1:12" ht="22.5" customHeight="1">
      <c r="A199" s="1" t="s">
        <v>191</v>
      </c>
      <c r="B199" s="1" t="s">
        <v>192</v>
      </c>
      <c r="C199" s="1" t="s">
        <v>587</v>
      </c>
      <c r="D199" s="1" t="s">
        <v>583</v>
      </c>
      <c r="E199" s="9">
        <v>50.64</v>
      </c>
      <c r="F199" s="9">
        <v>41.51</v>
      </c>
      <c r="G199" s="1" t="s">
        <v>469</v>
      </c>
      <c r="H199" s="2">
        <v>41.51</v>
      </c>
      <c r="I199" s="1" t="s">
        <v>588</v>
      </c>
      <c r="J199" s="1" t="s">
        <v>581</v>
      </c>
      <c r="K199">
        <f t="shared" si="0"/>
        <v>4</v>
      </c>
      <c r="L199" s="3">
        <f t="shared" si="1"/>
        <v>166.04</v>
      </c>
    </row>
    <row r="200" spans="1:12" ht="22.5" customHeight="1">
      <c r="A200" s="1" t="s">
        <v>191</v>
      </c>
      <c r="B200" s="1" t="s">
        <v>192</v>
      </c>
      <c r="C200" s="1" t="s">
        <v>589</v>
      </c>
      <c r="D200" s="1" t="s">
        <v>583</v>
      </c>
      <c r="E200" s="9">
        <v>23.52</v>
      </c>
      <c r="F200" s="9">
        <v>19.28</v>
      </c>
      <c r="G200" s="1" t="s">
        <v>469</v>
      </c>
      <c r="H200" s="2">
        <v>19.28</v>
      </c>
      <c r="I200" s="1" t="s">
        <v>590</v>
      </c>
      <c r="J200" s="1" t="s">
        <v>581</v>
      </c>
      <c r="K200">
        <f t="shared" si="0"/>
        <v>4</v>
      </c>
      <c r="L200" s="3">
        <f t="shared" si="1"/>
        <v>77.12</v>
      </c>
    </row>
    <row r="201" spans="1:12" ht="22.5" customHeight="1">
      <c r="A201" s="1" t="s">
        <v>191</v>
      </c>
      <c r="B201" s="1" t="s">
        <v>192</v>
      </c>
      <c r="C201" s="1" t="s">
        <v>591</v>
      </c>
      <c r="D201" s="1" t="s">
        <v>583</v>
      </c>
      <c r="E201" s="9">
        <v>13.16</v>
      </c>
      <c r="F201" s="9">
        <v>10.79</v>
      </c>
      <c r="G201" s="1" t="s">
        <v>469</v>
      </c>
      <c r="H201" s="2">
        <v>10.79</v>
      </c>
      <c r="I201" s="1" t="s">
        <v>592</v>
      </c>
      <c r="J201" s="1" t="s">
        <v>581</v>
      </c>
      <c r="K201">
        <f t="shared" si="0"/>
        <v>4</v>
      </c>
      <c r="L201" s="3">
        <f t="shared" si="1"/>
        <v>43.16</v>
      </c>
    </row>
    <row r="202" spans="1:12" ht="22.5" customHeight="1">
      <c r="A202" s="1" t="s">
        <v>191</v>
      </c>
      <c r="B202" s="1" t="s">
        <v>192</v>
      </c>
      <c r="C202" s="1" t="s">
        <v>593</v>
      </c>
      <c r="D202" s="1" t="s">
        <v>583</v>
      </c>
      <c r="E202" s="9">
        <v>494.26</v>
      </c>
      <c r="F202" s="9">
        <v>405.13</v>
      </c>
      <c r="G202" s="1" t="s">
        <v>469</v>
      </c>
      <c r="H202" s="2">
        <v>405.13</v>
      </c>
      <c r="I202" s="1" t="s">
        <v>594</v>
      </c>
      <c r="J202" s="1" t="s">
        <v>581</v>
      </c>
      <c r="K202">
        <f t="shared" si="0"/>
        <v>4</v>
      </c>
      <c r="L202" s="3">
        <f t="shared" si="1"/>
        <v>1620.52</v>
      </c>
    </row>
    <row r="203" spans="1:12" ht="22.5" customHeight="1">
      <c r="A203" s="1" t="s">
        <v>347</v>
      </c>
      <c r="B203" s="1" t="s">
        <v>348</v>
      </c>
      <c r="C203" s="1" t="s">
        <v>595</v>
      </c>
      <c r="D203" s="1" t="s">
        <v>596</v>
      </c>
      <c r="E203" s="9">
        <v>5321.4</v>
      </c>
      <c r="F203" s="9">
        <v>4361.8</v>
      </c>
      <c r="G203" s="1" t="s">
        <v>597</v>
      </c>
      <c r="H203" s="2">
        <v>4361.8</v>
      </c>
      <c r="I203" s="1" t="s">
        <v>598</v>
      </c>
      <c r="J203" s="1" t="s">
        <v>599</v>
      </c>
      <c r="K203">
        <f t="shared" si="0"/>
        <v>5</v>
      </c>
      <c r="L203" s="3">
        <f t="shared" si="1"/>
        <v>21809</v>
      </c>
    </row>
    <row r="204" spans="1:12" ht="22.5" customHeight="1">
      <c r="A204" s="1" t="s">
        <v>347</v>
      </c>
      <c r="B204" s="1" t="s">
        <v>348</v>
      </c>
      <c r="C204" s="1" t="s">
        <v>600</v>
      </c>
      <c r="D204" s="1" t="s">
        <v>596</v>
      </c>
      <c r="E204" s="9">
        <v>1367.97</v>
      </c>
      <c r="F204" s="9">
        <v>1121.29</v>
      </c>
      <c r="G204" s="1" t="s">
        <v>597</v>
      </c>
      <c r="H204" s="2">
        <v>1121.29</v>
      </c>
      <c r="I204" s="1" t="s">
        <v>601</v>
      </c>
      <c r="J204" s="1" t="s">
        <v>599</v>
      </c>
      <c r="K204">
        <f t="shared" si="0"/>
        <v>5</v>
      </c>
      <c r="L204" s="3">
        <f t="shared" si="1"/>
        <v>5606.45</v>
      </c>
    </row>
    <row r="205" spans="1:12" ht="22.5" customHeight="1">
      <c r="A205" s="1" t="s">
        <v>602</v>
      </c>
      <c r="B205" s="1" t="s">
        <v>603</v>
      </c>
      <c r="C205" s="1" t="s">
        <v>604</v>
      </c>
      <c r="D205" s="1" t="s">
        <v>605</v>
      </c>
      <c r="E205" s="9">
        <v>171.07</v>
      </c>
      <c r="F205" s="9">
        <v>140.22</v>
      </c>
      <c r="G205" s="1" t="s">
        <v>606</v>
      </c>
      <c r="H205" s="2">
        <v>140.22</v>
      </c>
      <c r="I205" s="1" t="s">
        <v>607</v>
      </c>
      <c r="J205" s="1" t="s">
        <v>599</v>
      </c>
      <c r="K205">
        <f t="shared" si="0"/>
        <v>305</v>
      </c>
      <c r="L205" s="3">
        <f t="shared" si="1"/>
        <v>42767.1</v>
      </c>
    </row>
    <row r="206" spans="1:12" ht="22.5" customHeight="1">
      <c r="A206" s="1" t="s">
        <v>602</v>
      </c>
      <c r="B206" s="1" t="s">
        <v>603</v>
      </c>
      <c r="C206" s="1" t="s">
        <v>608</v>
      </c>
      <c r="D206" s="1" t="s">
        <v>605</v>
      </c>
      <c r="E206" s="9">
        <v>3105.24</v>
      </c>
      <c r="F206" s="9">
        <v>2545.28</v>
      </c>
      <c r="G206" s="1" t="s">
        <v>606</v>
      </c>
      <c r="H206" s="2">
        <v>2545.28</v>
      </c>
      <c r="I206" s="1" t="s">
        <v>609</v>
      </c>
      <c r="J206" s="1" t="s">
        <v>599</v>
      </c>
      <c r="K206">
        <f t="shared" si="0"/>
        <v>305</v>
      </c>
      <c r="L206" s="3">
        <f t="shared" si="1"/>
        <v>776310.4</v>
      </c>
    </row>
    <row r="207" spans="1:12" ht="22.5" customHeight="1">
      <c r="A207" s="1" t="s">
        <v>602</v>
      </c>
      <c r="B207" s="1" t="s">
        <v>603</v>
      </c>
      <c r="C207" s="1" t="s">
        <v>610</v>
      </c>
      <c r="D207" s="1" t="s">
        <v>605</v>
      </c>
      <c r="E207" s="9">
        <v>207.57</v>
      </c>
      <c r="F207" s="9">
        <v>188.7</v>
      </c>
      <c r="G207" s="1" t="s">
        <v>606</v>
      </c>
      <c r="H207" s="2">
        <v>188.7</v>
      </c>
      <c r="I207" s="1" t="s">
        <v>611</v>
      </c>
      <c r="J207" s="1" t="s">
        <v>599</v>
      </c>
      <c r="K207">
        <f t="shared" si="0"/>
        <v>305</v>
      </c>
      <c r="L207" s="3">
        <f t="shared" si="1"/>
        <v>57553.5</v>
      </c>
    </row>
    <row r="208" spans="1:12" ht="22.5" customHeight="1">
      <c r="A208" s="1" t="s">
        <v>602</v>
      </c>
      <c r="B208" s="1" t="s">
        <v>603</v>
      </c>
      <c r="C208" s="1" t="s">
        <v>612</v>
      </c>
      <c r="D208" s="1" t="s">
        <v>605</v>
      </c>
      <c r="E208" s="9">
        <v>4728.94</v>
      </c>
      <c r="F208" s="9">
        <v>4299.04</v>
      </c>
      <c r="G208" s="1" t="s">
        <v>606</v>
      </c>
      <c r="H208" s="2">
        <v>4299.04</v>
      </c>
      <c r="I208" s="1" t="s">
        <v>613</v>
      </c>
      <c r="J208" s="1" t="s">
        <v>599</v>
      </c>
      <c r="K208">
        <f t="shared" si="0"/>
        <v>305</v>
      </c>
      <c r="L208" s="3">
        <f t="shared" si="1"/>
        <v>1311207.2</v>
      </c>
    </row>
    <row r="209" spans="1:12" ht="22.5" customHeight="1">
      <c r="A209" s="1" t="s">
        <v>602</v>
      </c>
      <c r="B209" s="1" t="s">
        <v>603</v>
      </c>
      <c r="C209" s="1" t="s">
        <v>614</v>
      </c>
      <c r="D209" s="1" t="s">
        <v>615</v>
      </c>
      <c r="E209" s="9">
        <v>216.09</v>
      </c>
      <c r="F209" s="9">
        <v>177.12</v>
      </c>
      <c r="G209" s="1" t="s">
        <v>616</v>
      </c>
      <c r="H209" s="2">
        <v>177.12</v>
      </c>
      <c r="I209" s="1" t="s">
        <v>617</v>
      </c>
      <c r="J209" s="1" t="s">
        <v>599</v>
      </c>
      <c r="K209">
        <f t="shared" si="0"/>
        <v>275</v>
      </c>
      <c r="L209" s="3">
        <f t="shared" si="1"/>
        <v>48708</v>
      </c>
    </row>
    <row r="210" spans="1:12" ht="22.5" customHeight="1">
      <c r="A210" s="1" t="s">
        <v>602</v>
      </c>
      <c r="B210" s="1" t="s">
        <v>603</v>
      </c>
      <c r="C210" s="1" t="s">
        <v>618</v>
      </c>
      <c r="D210" s="1" t="s">
        <v>615</v>
      </c>
      <c r="E210" s="9">
        <v>262.52</v>
      </c>
      <c r="F210" s="9">
        <v>238.65</v>
      </c>
      <c r="G210" s="1" t="s">
        <v>616</v>
      </c>
      <c r="H210" s="2">
        <v>238.65</v>
      </c>
      <c r="I210" s="1" t="s">
        <v>619</v>
      </c>
      <c r="J210" s="1" t="s">
        <v>599</v>
      </c>
      <c r="K210">
        <f t="shared" si="0"/>
        <v>275</v>
      </c>
      <c r="L210" s="3">
        <f t="shared" si="1"/>
        <v>65628.75</v>
      </c>
    </row>
    <row r="211" spans="1:12" ht="22.5" customHeight="1">
      <c r="A211" s="1" t="s">
        <v>602</v>
      </c>
      <c r="B211" s="1" t="s">
        <v>603</v>
      </c>
      <c r="C211" s="1" t="s">
        <v>620</v>
      </c>
      <c r="D211" s="1" t="s">
        <v>615</v>
      </c>
      <c r="E211" s="9">
        <v>3177.27</v>
      </c>
      <c r="F211" s="9">
        <v>2604.32</v>
      </c>
      <c r="G211" s="1" t="s">
        <v>616</v>
      </c>
      <c r="H211" s="2">
        <v>2604.32</v>
      </c>
      <c r="I211" s="1" t="s">
        <v>621</v>
      </c>
      <c r="J211" s="1" t="s">
        <v>599</v>
      </c>
      <c r="K211">
        <f t="shared" si="0"/>
        <v>275</v>
      </c>
      <c r="L211" s="3">
        <f t="shared" si="1"/>
        <v>716188</v>
      </c>
    </row>
    <row r="212" spans="1:12" ht="22.5" customHeight="1">
      <c r="A212" s="1" t="s">
        <v>602</v>
      </c>
      <c r="B212" s="1" t="s">
        <v>603</v>
      </c>
      <c r="C212" s="1" t="s">
        <v>622</v>
      </c>
      <c r="D212" s="1" t="s">
        <v>615</v>
      </c>
      <c r="E212" s="9">
        <v>4838.64</v>
      </c>
      <c r="F212" s="9">
        <v>4398.76</v>
      </c>
      <c r="G212" s="1" t="s">
        <v>616</v>
      </c>
      <c r="H212" s="2">
        <v>4398.76</v>
      </c>
      <c r="I212" s="1" t="s">
        <v>623</v>
      </c>
      <c r="J212" s="1" t="s">
        <v>599</v>
      </c>
      <c r="K212">
        <f t="shared" si="0"/>
        <v>275</v>
      </c>
      <c r="L212" s="3">
        <f t="shared" si="1"/>
        <v>1209659</v>
      </c>
    </row>
    <row r="213" spans="1:12" ht="22.5" customHeight="1">
      <c r="A213" s="1" t="s">
        <v>602</v>
      </c>
      <c r="B213" s="1" t="s">
        <v>603</v>
      </c>
      <c r="C213" s="1" t="s">
        <v>624</v>
      </c>
      <c r="D213" s="1" t="s">
        <v>625</v>
      </c>
      <c r="E213" s="9">
        <v>148.56</v>
      </c>
      <c r="F213" s="9">
        <v>121.77</v>
      </c>
      <c r="G213" s="1" t="s">
        <v>626</v>
      </c>
      <c r="H213" s="2">
        <v>121.77</v>
      </c>
      <c r="I213" s="1" t="s">
        <v>627</v>
      </c>
      <c r="J213" s="1" t="s">
        <v>599</v>
      </c>
      <c r="K213">
        <f t="shared" si="0"/>
        <v>244</v>
      </c>
      <c r="L213" s="3">
        <f t="shared" si="1"/>
        <v>29711.879999999997</v>
      </c>
    </row>
    <row r="214" spans="1:12" ht="22.5" customHeight="1">
      <c r="A214" s="1" t="s">
        <v>602</v>
      </c>
      <c r="B214" s="1" t="s">
        <v>603</v>
      </c>
      <c r="C214" s="1" t="s">
        <v>628</v>
      </c>
      <c r="D214" s="1" t="s">
        <v>625</v>
      </c>
      <c r="E214" s="9">
        <v>3569.43</v>
      </c>
      <c r="F214" s="9">
        <v>2925.76</v>
      </c>
      <c r="G214" s="1" t="s">
        <v>626</v>
      </c>
      <c r="H214" s="2">
        <v>2925.76</v>
      </c>
      <c r="I214" s="1" t="s">
        <v>629</v>
      </c>
      <c r="J214" s="1" t="s">
        <v>599</v>
      </c>
      <c r="K214">
        <f t="shared" si="0"/>
        <v>244</v>
      </c>
      <c r="L214" s="3">
        <f t="shared" si="1"/>
        <v>713885.4400000001</v>
      </c>
    </row>
    <row r="215" spans="1:12" ht="22.5" customHeight="1">
      <c r="A215" s="1" t="s">
        <v>602</v>
      </c>
      <c r="B215" s="1" t="s">
        <v>603</v>
      </c>
      <c r="C215" s="1" t="s">
        <v>630</v>
      </c>
      <c r="D215" s="1" t="s">
        <v>625</v>
      </c>
      <c r="E215" s="9">
        <v>183.15</v>
      </c>
      <c r="F215" s="9">
        <v>166.5</v>
      </c>
      <c r="G215" s="1" t="s">
        <v>626</v>
      </c>
      <c r="H215" s="2">
        <v>166.5</v>
      </c>
      <c r="I215" s="1" t="s">
        <v>631</v>
      </c>
      <c r="J215" s="1" t="s">
        <v>599</v>
      </c>
      <c r="K215">
        <f t="shared" si="0"/>
        <v>244</v>
      </c>
      <c r="L215" s="3">
        <f t="shared" si="1"/>
        <v>40626</v>
      </c>
    </row>
    <row r="216" spans="1:12" ht="22.5" customHeight="1">
      <c r="A216" s="1" t="s">
        <v>602</v>
      </c>
      <c r="B216" s="1" t="s">
        <v>603</v>
      </c>
      <c r="C216" s="1" t="s">
        <v>632</v>
      </c>
      <c r="D216" s="1" t="s">
        <v>625</v>
      </c>
      <c r="E216" s="9">
        <v>5435.85</v>
      </c>
      <c r="F216" s="9">
        <v>4941.68</v>
      </c>
      <c r="G216" s="1" t="s">
        <v>626</v>
      </c>
      <c r="H216" s="2">
        <v>4941.68</v>
      </c>
      <c r="I216" s="1" t="s">
        <v>633</v>
      </c>
      <c r="J216" s="1" t="s">
        <v>599</v>
      </c>
      <c r="K216">
        <f t="shared" si="0"/>
        <v>244</v>
      </c>
      <c r="L216" s="3">
        <f t="shared" si="1"/>
        <v>1205769.9200000002</v>
      </c>
    </row>
    <row r="217" spans="1:12" ht="22.5" customHeight="1">
      <c r="A217" s="1" t="s">
        <v>602</v>
      </c>
      <c r="B217" s="1" t="s">
        <v>603</v>
      </c>
      <c r="C217" s="1" t="s">
        <v>634</v>
      </c>
      <c r="D217" s="1" t="s">
        <v>635</v>
      </c>
      <c r="E217" s="9">
        <v>184.57</v>
      </c>
      <c r="F217" s="9">
        <v>151.29</v>
      </c>
      <c r="G217" s="1" t="s">
        <v>636</v>
      </c>
      <c r="H217" s="2">
        <v>151.29</v>
      </c>
      <c r="I217" s="1" t="s">
        <v>637</v>
      </c>
      <c r="J217" s="1" t="s">
        <v>599</v>
      </c>
      <c r="K217">
        <f t="shared" si="0"/>
        <v>213</v>
      </c>
      <c r="L217" s="3">
        <f t="shared" si="1"/>
        <v>32224.769999999997</v>
      </c>
    </row>
    <row r="218" spans="1:12" ht="22.5" customHeight="1">
      <c r="A218" s="1" t="s">
        <v>602</v>
      </c>
      <c r="B218" s="1" t="s">
        <v>603</v>
      </c>
      <c r="C218" s="1" t="s">
        <v>638</v>
      </c>
      <c r="D218" s="1" t="s">
        <v>635</v>
      </c>
      <c r="E218" s="9">
        <v>3681.47</v>
      </c>
      <c r="F218" s="9">
        <v>3017.6</v>
      </c>
      <c r="G218" s="1" t="s">
        <v>636</v>
      </c>
      <c r="H218" s="2">
        <v>3017.6</v>
      </c>
      <c r="I218" s="1" t="s">
        <v>639</v>
      </c>
      <c r="J218" s="1" t="s">
        <v>599</v>
      </c>
      <c r="K218">
        <f t="shared" si="0"/>
        <v>213</v>
      </c>
      <c r="L218" s="3">
        <f t="shared" si="1"/>
        <v>642748.7999999999</v>
      </c>
    </row>
    <row r="219" spans="1:12" ht="22.5" customHeight="1">
      <c r="A219" s="1" t="s">
        <v>602</v>
      </c>
      <c r="B219" s="1" t="s">
        <v>603</v>
      </c>
      <c r="C219" s="1" t="s">
        <v>640</v>
      </c>
      <c r="D219" s="1" t="s">
        <v>635</v>
      </c>
      <c r="E219" s="9">
        <v>5606.48</v>
      </c>
      <c r="F219" s="9">
        <v>5096.8</v>
      </c>
      <c r="G219" s="1" t="s">
        <v>636</v>
      </c>
      <c r="H219" s="2">
        <v>5096.8</v>
      </c>
      <c r="I219" s="1" t="s">
        <v>641</v>
      </c>
      <c r="J219" s="1" t="s">
        <v>599</v>
      </c>
      <c r="K219">
        <f t="shared" si="0"/>
        <v>213</v>
      </c>
      <c r="L219" s="3">
        <f t="shared" si="1"/>
        <v>1085618.4000000001</v>
      </c>
    </row>
    <row r="220" spans="1:12" ht="22.5" customHeight="1">
      <c r="A220" s="1" t="s">
        <v>602</v>
      </c>
      <c r="B220" s="1" t="s">
        <v>603</v>
      </c>
      <c r="C220" s="1" t="s">
        <v>642</v>
      </c>
      <c r="D220" s="1" t="s">
        <v>635</v>
      </c>
      <c r="E220" s="9">
        <v>225.89</v>
      </c>
      <c r="F220" s="9">
        <v>205.35</v>
      </c>
      <c r="G220" s="1" t="s">
        <v>636</v>
      </c>
      <c r="H220" s="2">
        <v>205.35</v>
      </c>
      <c r="I220" s="1" t="s">
        <v>643</v>
      </c>
      <c r="J220" s="1" t="s">
        <v>599</v>
      </c>
      <c r="K220">
        <f t="shared" si="0"/>
        <v>213</v>
      </c>
      <c r="L220" s="3">
        <f t="shared" si="1"/>
        <v>43739.549999999996</v>
      </c>
    </row>
    <row r="221" spans="1:12" ht="22.5" customHeight="1">
      <c r="A221" s="1" t="s">
        <v>437</v>
      </c>
      <c r="B221" s="1" t="s">
        <v>438</v>
      </c>
      <c r="C221" s="1" t="s">
        <v>644</v>
      </c>
      <c r="D221" s="1" t="s">
        <v>507</v>
      </c>
      <c r="E221" s="9">
        <v>99</v>
      </c>
      <c r="F221" s="9">
        <v>81.15</v>
      </c>
      <c r="G221" s="1" t="s">
        <v>508</v>
      </c>
      <c r="H221" s="2">
        <v>81.15</v>
      </c>
      <c r="I221" s="1" t="s">
        <v>645</v>
      </c>
      <c r="J221" s="1" t="s">
        <v>599</v>
      </c>
      <c r="K221">
        <f t="shared" si="0"/>
        <v>7</v>
      </c>
      <c r="L221" s="3">
        <f t="shared" si="1"/>
        <v>568.0500000000001</v>
      </c>
    </row>
    <row r="222" spans="1:12" ht="22.5" customHeight="1">
      <c r="A222" s="1" t="s">
        <v>646</v>
      </c>
      <c r="B222" s="1" t="s">
        <v>647</v>
      </c>
      <c r="C222" s="1" t="s">
        <v>648</v>
      </c>
      <c r="D222" s="1" t="s">
        <v>29</v>
      </c>
      <c r="E222" s="9">
        <v>588.65</v>
      </c>
      <c r="F222" s="9">
        <v>482.5</v>
      </c>
      <c r="G222" s="1" t="s">
        <v>414</v>
      </c>
      <c r="H222" s="2">
        <v>482.5</v>
      </c>
      <c r="I222" s="1" t="s">
        <v>649</v>
      </c>
      <c r="J222" s="1" t="s">
        <v>599</v>
      </c>
      <c r="K222">
        <f t="shared" si="0"/>
        <v>23</v>
      </c>
      <c r="L222" s="3">
        <f t="shared" si="1"/>
        <v>11097.5</v>
      </c>
    </row>
    <row r="223" spans="1:12" ht="22.5" customHeight="1">
      <c r="A223" s="1" t="s">
        <v>44</v>
      </c>
      <c r="B223" s="1" t="s">
        <v>45</v>
      </c>
      <c r="C223" s="1" t="s">
        <v>650</v>
      </c>
      <c r="D223" s="1" t="s">
        <v>237</v>
      </c>
      <c r="E223" s="9">
        <v>442.71</v>
      </c>
      <c r="F223" s="9">
        <v>362.88</v>
      </c>
      <c r="G223" s="1" t="s">
        <v>651</v>
      </c>
      <c r="H223" s="2">
        <v>362.88</v>
      </c>
      <c r="I223" s="1" t="s">
        <v>652</v>
      </c>
      <c r="J223" s="1" t="s">
        <v>599</v>
      </c>
      <c r="K223">
        <f t="shared" si="0"/>
        <v>-1</v>
      </c>
      <c r="L223" s="3">
        <f t="shared" si="1"/>
        <v>-362.88</v>
      </c>
    </row>
    <row r="224" spans="1:12" ht="22.5" customHeight="1">
      <c r="A224" s="1" t="s">
        <v>50</v>
      </c>
      <c r="B224" s="1" t="s">
        <v>51</v>
      </c>
      <c r="C224" s="1" t="s">
        <v>653</v>
      </c>
      <c r="D224" s="1" t="s">
        <v>654</v>
      </c>
      <c r="E224" s="9">
        <v>2898.6</v>
      </c>
      <c r="F224" s="9">
        <v>2787.12</v>
      </c>
      <c r="G224" s="1" t="s">
        <v>655</v>
      </c>
      <c r="H224" s="2">
        <v>2787.12</v>
      </c>
      <c r="I224" s="1" t="s">
        <v>656</v>
      </c>
      <c r="J224" s="1" t="s">
        <v>599</v>
      </c>
      <c r="K224">
        <f t="shared" si="0"/>
        <v>25</v>
      </c>
      <c r="L224" s="3">
        <f t="shared" si="1"/>
        <v>69678</v>
      </c>
    </row>
    <row r="225" spans="1:12" ht="22.5" customHeight="1">
      <c r="A225" s="1" t="s">
        <v>50</v>
      </c>
      <c r="B225" s="1" t="s">
        <v>51</v>
      </c>
      <c r="C225" s="1" t="s">
        <v>657</v>
      </c>
      <c r="D225" s="1" t="s">
        <v>654</v>
      </c>
      <c r="E225" s="9">
        <v>782.22</v>
      </c>
      <c r="F225" s="9">
        <v>641.16</v>
      </c>
      <c r="G225" s="1" t="s">
        <v>655</v>
      </c>
      <c r="H225" s="2">
        <v>641.16</v>
      </c>
      <c r="I225" s="1" t="s">
        <v>658</v>
      </c>
      <c r="J225" s="1" t="s">
        <v>599</v>
      </c>
      <c r="K225">
        <f t="shared" si="0"/>
        <v>25</v>
      </c>
      <c r="L225" s="3">
        <f t="shared" si="1"/>
        <v>16029</v>
      </c>
    </row>
    <row r="226" spans="1:12" ht="22.5" customHeight="1">
      <c r="A226" s="1" t="s">
        <v>659</v>
      </c>
      <c r="B226" s="1" t="s">
        <v>660</v>
      </c>
      <c r="C226" s="1" t="s">
        <v>661</v>
      </c>
      <c r="D226" s="1" t="s">
        <v>197</v>
      </c>
      <c r="E226" s="9">
        <v>2918.24</v>
      </c>
      <c r="F226" s="9">
        <v>2458.24</v>
      </c>
      <c r="G226" s="1" t="s">
        <v>388</v>
      </c>
      <c r="H226" s="2">
        <v>2458.24</v>
      </c>
      <c r="I226" s="1" t="s">
        <v>662</v>
      </c>
      <c r="J226" s="1" t="s">
        <v>599</v>
      </c>
      <c r="K226">
        <f t="shared" si="0"/>
        <v>4</v>
      </c>
      <c r="L226" s="3">
        <f t="shared" si="1"/>
        <v>9832.96</v>
      </c>
    </row>
    <row r="227" spans="1:12" ht="22.5" customHeight="1">
      <c r="A227" s="1" t="s">
        <v>663</v>
      </c>
      <c r="B227" s="1" t="s">
        <v>664</v>
      </c>
      <c r="C227" s="1" t="s">
        <v>665</v>
      </c>
      <c r="D227" s="1" t="s">
        <v>666</v>
      </c>
      <c r="E227" s="9">
        <v>39.04</v>
      </c>
      <c r="F227" s="9">
        <v>32</v>
      </c>
      <c r="G227" s="1" t="s">
        <v>667</v>
      </c>
      <c r="H227" s="2">
        <v>32</v>
      </c>
      <c r="I227" s="1" t="s">
        <v>668</v>
      </c>
      <c r="J227" s="1" t="s">
        <v>599</v>
      </c>
      <c r="K227">
        <f t="shared" si="0"/>
        <v>90</v>
      </c>
      <c r="L227" s="3">
        <f t="shared" si="1"/>
        <v>2880</v>
      </c>
    </row>
    <row r="228" spans="1:12" ht="22.5" customHeight="1">
      <c r="A228" s="1" t="s">
        <v>57</v>
      </c>
      <c r="B228" s="1" t="s">
        <v>58</v>
      </c>
      <c r="C228" s="1" t="s">
        <v>669</v>
      </c>
      <c r="D228" s="1" t="s">
        <v>131</v>
      </c>
      <c r="E228" s="9">
        <v>340.99</v>
      </c>
      <c r="F228" s="9">
        <v>279.5</v>
      </c>
      <c r="G228" s="1" t="s">
        <v>132</v>
      </c>
      <c r="H228" s="2">
        <v>279.5</v>
      </c>
      <c r="I228" s="1" t="s">
        <v>670</v>
      </c>
      <c r="J228" s="1" t="s">
        <v>599</v>
      </c>
      <c r="K228">
        <f t="shared" si="0"/>
        <v>53</v>
      </c>
      <c r="L228" s="3">
        <f t="shared" si="1"/>
        <v>14813.5</v>
      </c>
    </row>
    <row r="229" spans="1:12" ht="22.5" customHeight="1">
      <c r="A229" s="1" t="s">
        <v>57</v>
      </c>
      <c r="B229" s="1" t="s">
        <v>58</v>
      </c>
      <c r="C229" s="1" t="s">
        <v>671</v>
      </c>
      <c r="D229" s="1" t="s">
        <v>131</v>
      </c>
      <c r="E229" s="9">
        <v>111.39</v>
      </c>
      <c r="F229" s="9">
        <v>91.3</v>
      </c>
      <c r="G229" s="1" t="s">
        <v>132</v>
      </c>
      <c r="H229" s="2">
        <v>91.3</v>
      </c>
      <c r="I229" s="1" t="s">
        <v>672</v>
      </c>
      <c r="J229" s="1" t="s">
        <v>599</v>
      </c>
      <c r="K229">
        <f t="shared" si="0"/>
        <v>53</v>
      </c>
      <c r="L229" s="3">
        <f t="shared" si="1"/>
        <v>4838.9</v>
      </c>
    </row>
    <row r="230" spans="1:12" ht="22.5" customHeight="1">
      <c r="A230" s="1" t="s">
        <v>364</v>
      </c>
      <c r="B230" s="1" t="s">
        <v>365</v>
      </c>
      <c r="C230" s="1" t="s">
        <v>673</v>
      </c>
      <c r="D230" s="1" t="s">
        <v>34</v>
      </c>
      <c r="E230" s="9">
        <v>30.23</v>
      </c>
      <c r="F230" s="9">
        <v>27.71</v>
      </c>
      <c r="G230" s="1" t="s">
        <v>397</v>
      </c>
      <c r="H230" s="2">
        <v>27.71</v>
      </c>
      <c r="I230" s="1" t="s">
        <v>674</v>
      </c>
      <c r="J230" s="1" t="s">
        <v>599</v>
      </c>
      <c r="K230">
        <f t="shared" si="0"/>
        <v>22</v>
      </c>
      <c r="L230" s="3">
        <f t="shared" si="1"/>
        <v>609.62</v>
      </c>
    </row>
    <row r="231" spans="1:12" ht="22.5" customHeight="1">
      <c r="A231" s="1" t="s">
        <v>82</v>
      </c>
      <c r="B231" s="1" t="s">
        <v>83</v>
      </c>
      <c r="C231" s="1" t="s">
        <v>675</v>
      </c>
      <c r="D231" s="1" t="s">
        <v>16</v>
      </c>
      <c r="E231" s="9">
        <v>79.5</v>
      </c>
      <c r="F231" s="9">
        <v>79.5</v>
      </c>
      <c r="G231" s="1" t="s">
        <v>346</v>
      </c>
      <c r="H231" s="2">
        <v>79.5</v>
      </c>
      <c r="I231" s="1" t="s">
        <v>676</v>
      </c>
      <c r="J231" s="1" t="s">
        <v>599</v>
      </c>
      <c r="K231">
        <f t="shared" si="0"/>
        <v>27</v>
      </c>
      <c r="L231" s="3">
        <f t="shared" si="1"/>
        <v>2146.5</v>
      </c>
    </row>
    <row r="232" spans="1:12" ht="22.5" customHeight="1">
      <c r="A232" s="1" t="s">
        <v>677</v>
      </c>
      <c r="B232" s="1" t="s">
        <v>678</v>
      </c>
      <c r="C232" s="1" t="s">
        <v>679</v>
      </c>
      <c r="D232" s="1" t="s">
        <v>495</v>
      </c>
      <c r="E232" s="9">
        <v>1540</v>
      </c>
      <c r="F232" s="9">
        <v>1540</v>
      </c>
      <c r="G232" s="1" t="s">
        <v>377</v>
      </c>
      <c r="H232" s="2">
        <v>1540</v>
      </c>
      <c r="I232" s="1" t="s">
        <v>680</v>
      </c>
      <c r="J232" s="1" t="s">
        <v>599</v>
      </c>
      <c r="K232">
        <f t="shared" si="0"/>
        <v>26</v>
      </c>
      <c r="L232" s="3">
        <f t="shared" si="1"/>
        <v>40040</v>
      </c>
    </row>
    <row r="233" spans="1:12" ht="22.5" customHeight="1">
      <c r="A233" s="1" t="s">
        <v>536</v>
      </c>
      <c r="B233" s="1" t="s">
        <v>537</v>
      </c>
      <c r="C233" s="1" t="s">
        <v>681</v>
      </c>
      <c r="D233" s="1" t="s">
        <v>210</v>
      </c>
      <c r="E233" s="9">
        <v>151.84</v>
      </c>
      <c r="F233" s="9">
        <v>124.46</v>
      </c>
      <c r="G233" s="1" t="s">
        <v>392</v>
      </c>
      <c r="H233" s="2">
        <v>124.46</v>
      </c>
      <c r="I233" s="1" t="s">
        <v>682</v>
      </c>
      <c r="J233" s="1" t="s">
        <v>599</v>
      </c>
      <c r="K233">
        <f t="shared" si="0"/>
        <v>1</v>
      </c>
      <c r="L233" s="3">
        <f t="shared" si="1"/>
        <v>124.46</v>
      </c>
    </row>
    <row r="234" spans="1:12" ht="22.5" customHeight="1">
      <c r="A234" s="1" t="s">
        <v>683</v>
      </c>
      <c r="B234" s="1" t="s">
        <v>684</v>
      </c>
      <c r="C234" s="1" t="s">
        <v>685</v>
      </c>
      <c r="D234" s="1" t="s">
        <v>686</v>
      </c>
      <c r="E234" s="9">
        <v>817.4</v>
      </c>
      <c r="F234" s="9">
        <v>670</v>
      </c>
      <c r="G234" s="1" t="s">
        <v>687</v>
      </c>
      <c r="H234" s="2">
        <v>670</v>
      </c>
      <c r="I234" s="1" t="s">
        <v>688</v>
      </c>
      <c r="J234" s="1" t="s">
        <v>599</v>
      </c>
      <c r="K234">
        <f t="shared" si="0"/>
        <v>151</v>
      </c>
      <c r="L234" s="3">
        <f t="shared" si="1"/>
        <v>101170</v>
      </c>
    </row>
    <row r="235" spans="1:12" ht="22.5" customHeight="1">
      <c r="A235" s="1" t="s">
        <v>683</v>
      </c>
      <c r="B235" s="1" t="s">
        <v>684</v>
      </c>
      <c r="C235" s="1" t="s">
        <v>689</v>
      </c>
      <c r="D235" s="1" t="s">
        <v>690</v>
      </c>
      <c r="E235" s="9">
        <v>-817.4</v>
      </c>
      <c r="F235" s="9">
        <v>-670</v>
      </c>
      <c r="G235" s="1" t="s">
        <v>691</v>
      </c>
      <c r="H235" s="2">
        <v>-670</v>
      </c>
      <c r="I235" s="1" t="s">
        <v>688</v>
      </c>
      <c r="J235" s="1" t="s">
        <v>599</v>
      </c>
      <c r="K235">
        <f t="shared" si="0"/>
        <v>133</v>
      </c>
      <c r="L235" s="3">
        <f t="shared" si="1"/>
        <v>-89110</v>
      </c>
    </row>
    <row r="236" spans="1:12" ht="22.5" customHeight="1">
      <c r="A236" s="1" t="s">
        <v>683</v>
      </c>
      <c r="B236" s="1" t="s">
        <v>684</v>
      </c>
      <c r="C236" s="1" t="s">
        <v>692</v>
      </c>
      <c r="D236" s="1" t="s">
        <v>236</v>
      </c>
      <c r="E236" s="9">
        <v>780.8</v>
      </c>
      <c r="F236" s="9">
        <v>640</v>
      </c>
      <c r="G236" s="1" t="s">
        <v>693</v>
      </c>
      <c r="H236" s="2">
        <v>640</v>
      </c>
      <c r="I236" s="1" t="s">
        <v>688</v>
      </c>
      <c r="J236" s="1" t="s">
        <v>599</v>
      </c>
      <c r="K236">
        <f t="shared" si="0"/>
        <v>9</v>
      </c>
      <c r="L236" s="3">
        <f t="shared" si="1"/>
        <v>5760</v>
      </c>
    </row>
    <row r="237" spans="1:12" ht="22.5" customHeight="1">
      <c r="A237" s="1" t="s">
        <v>683</v>
      </c>
      <c r="B237" s="1" t="s">
        <v>684</v>
      </c>
      <c r="C237" s="1" t="s">
        <v>694</v>
      </c>
      <c r="D237" s="1" t="s">
        <v>236</v>
      </c>
      <c r="E237" s="9">
        <v>146.4</v>
      </c>
      <c r="F237" s="9">
        <v>120</v>
      </c>
      <c r="G237" s="1" t="s">
        <v>693</v>
      </c>
      <c r="H237" s="2">
        <v>120</v>
      </c>
      <c r="I237" s="1" t="s">
        <v>695</v>
      </c>
      <c r="J237" s="1" t="s">
        <v>599</v>
      </c>
      <c r="K237">
        <f t="shared" si="0"/>
        <v>9</v>
      </c>
      <c r="L237" s="3">
        <f t="shared" si="1"/>
        <v>1080</v>
      </c>
    </row>
    <row r="238" spans="1:12" ht="22.5" customHeight="1">
      <c r="A238" s="1" t="s">
        <v>683</v>
      </c>
      <c r="B238" s="1" t="s">
        <v>684</v>
      </c>
      <c r="C238" s="1" t="s">
        <v>696</v>
      </c>
      <c r="D238" s="1" t="s">
        <v>236</v>
      </c>
      <c r="E238" s="9">
        <v>107.36</v>
      </c>
      <c r="F238" s="9">
        <v>88</v>
      </c>
      <c r="G238" s="1" t="s">
        <v>693</v>
      </c>
      <c r="H238" s="2">
        <v>88</v>
      </c>
      <c r="I238" s="1" t="s">
        <v>697</v>
      </c>
      <c r="J238" s="1" t="s">
        <v>599</v>
      </c>
      <c r="K238">
        <f t="shared" si="0"/>
        <v>9</v>
      </c>
      <c r="L238" s="3">
        <f t="shared" si="1"/>
        <v>792</v>
      </c>
    </row>
    <row r="239" spans="1:12" ht="22.5" customHeight="1">
      <c r="A239" s="1" t="s">
        <v>683</v>
      </c>
      <c r="B239" s="1" t="s">
        <v>684</v>
      </c>
      <c r="C239" s="1" t="s">
        <v>698</v>
      </c>
      <c r="D239" s="1" t="s">
        <v>236</v>
      </c>
      <c r="E239" s="9">
        <v>253.76</v>
      </c>
      <c r="F239" s="9">
        <v>208</v>
      </c>
      <c r="G239" s="1" t="s">
        <v>693</v>
      </c>
      <c r="H239" s="2">
        <v>208</v>
      </c>
      <c r="I239" s="1" t="s">
        <v>699</v>
      </c>
      <c r="J239" s="1" t="s">
        <v>599</v>
      </c>
      <c r="K239">
        <f t="shared" si="0"/>
        <v>9</v>
      </c>
      <c r="L239" s="3">
        <f t="shared" si="1"/>
        <v>1872</v>
      </c>
    </row>
    <row r="240" spans="1:12" ht="22.5" customHeight="1">
      <c r="A240" s="1" t="s">
        <v>683</v>
      </c>
      <c r="B240" s="1" t="s">
        <v>684</v>
      </c>
      <c r="C240" s="1" t="s">
        <v>700</v>
      </c>
      <c r="D240" s="1" t="s">
        <v>419</v>
      </c>
      <c r="E240" s="9">
        <v>6222</v>
      </c>
      <c r="F240" s="9">
        <v>5100</v>
      </c>
      <c r="G240" s="1" t="s">
        <v>385</v>
      </c>
      <c r="H240" s="2">
        <v>5100</v>
      </c>
      <c r="I240" s="1" t="s">
        <v>701</v>
      </c>
      <c r="J240" s="1" t="s">
        <v>599</v>
      </c>
      <c r="K240">
        <f t="shared" si="0"/>
        <v>3</v>
      </c>
      <c r="L240" s="3">
        <f t="shared" si="1"/>
        <v>15300</v>
      </c>
    </row>
    <row r="241" spans="1:12" ht="22.5" customHeight="1">
      <c r="A241" s="1" t="s">
        <v>561</v>
      </c>
      <c r="B241" s="1" t="s">
        <v>562</v>
      </c>
      <c r="C241" s="1" t="s">
        <v>702</v>
      </c>
      <c r="D241" s="1" t="s">
        <v>107</v>
      </c>
      <c r="E241" s="9">
        <v>99</v>
      </c>
      <c r="F241" s="9">
        <v>90</v>
      </c>
      <c r="G241" s="1" t="s">
        <v>568</v>
      </c>
      <c r="H241" s="2">
        <v>90</v>
      </c>
      <c r="I241" s="1" t="s">
        <v>703</v>
      </c>
      <c r="J241" s="1" t="s">
        <v>599</v>
      </c>
      <c r="K241">
        <f t="shared" si="0"/>
        <v>11</v>
      </c>
      <c r="L241" s="3">
        <f t="shared" si="1"/>
        <v>990</v>
      </c>
    </row>
    <row r="242" spans="1:12" ht="22.5" customHeight="1">
      <c r="A242" s="1" t="s">
        <v>91</v>
      </c>
      <c r="B242" s="1" t="s">
        <v>92</v>
      </c>
      <c r="C242" s="1" t="s">
        <v>704</v>
      </c>
      <c r="D242" s="1" t="s">
        <v>209</v>
      </c>
      <c r="E242" s="9">
        <v>208.08</v>
      </c>
      <c r="F242" s="9">
        <v>198.17</v>
      </c>
      <c r="G242" s="1" t="s">
        <v>568</v>
      </c>
      <c r="H242" s="2">
        <v>198.17</v>
      </c>
      <c r="I242" s="1" t="s">
        <v>705</v>
      </c>
      <c r="J242" s="1" t="s">
        <v>599</v>
      </c>
      <c r="K242">
        <f t="shared" si="0"/>
        <v>11</v>
      </c>
      <c r="L242" s="3">
        <f t="shared" si="1"/>
        <v>2179.87</v>
      </c>
    </row>
    <row r="243" spans="1:12" ht="22.5" customHeight="1">
      <c r="A243" s="1" t="s">
        <v>112</v>
      </c>
      <c r="B243" s="1" t="s">
        <v>113</v>
      </c>
      <c r="C243" s="1" t="s">
        <v>706</v>
      </c>
      <c r="D243" s="1" t="s">
        <v>28</v>
      </c>
      <c r="E243" s="9">
        <v>521.46</v>
      </c>
      <c r="F243" s="9">
        <v>474.05</v>
      </c>
      <c r="G243" s="1" t="s">
        <v>209</v>
      </c>
      <c r="H243" s="2">
        <v>474.05</v>
      </c>
      <c r="I243" s="1" t="s">
        <v>707</v>
      </c>
      <c r="J243" s="1" t="s">
        <v>708</v>
      </c>
      <c r="K243">
        <f t="shared" si="0"/>
        <v>84</v>
      </c>
      <c r="L243" s="3">
        <f t="shared" si="1"/>
        <v>39820.200000000004</v>
      </c>
    </row>
    <row r="244" spans="1:12" ht="22.5" customHeight="1">
      <c r="A244" s="1" t="s">
        <v>112</v>
      </c>
      <c r="B244" s="1" t="s">
        <v>113</v>
      </c>
      <c r="C244" s="1" t="s">
        <v>709</v>
      </c>
      <c r="D244" s="1" t="s">
        <v>28</v>
      </c>
      <c r="E244" s="9">
        <v>186.83</v>
      </c>
      <c r="F244" s="9">
        <v>179.64</v>
      </c>
      <c r="G244" s="1" t="s">
        <v>209</v>
      </c>
      <c r="H244" s="2">
        <v>179.64</v>
      </c>
      <c r="I244" s="1" t="s">
        <v>710</v>
      </c>
      <c r="J244" s="1" t="s">
        <v>708</v>
      </c>
      <c r="K244">
        <f t="shared" si="0"/>
        <v>84</v>
      </c>
      <c r="L244" s="3">
        <f t="shared" si="1"/>
        <v>15089.759999999998</v>
      </c>
    </row>
    <row r="245" spans="1:12" ht="22.5" customHeight="1">
      <c r="A245" s="1" t="s">
        <v>364</v>
      </c>
      <c r="B245" s="1" t="s">
        <v>365</v>
      </c>
      <c r="C245" s="1" t="s">
        <v>711</v>
      </c>
      <c r="D245" s="1" t="s">
        <v>316</v>
      </c>
      <c r="E245" s="9">
        <v>50.52</v>
      </c>
      <c r="F245" s="9">
        <v>44.87</v>
      </c>
      <c r="G245" s="1" t="s">
        <v>712</v>
      </c>
      <c r="H245" s="2">
        <v>44.87</v>
      </c>
      <c r="I245" s="1" t="s">
        <v>713</v>
      </c>
      <c r="J245" s="1" t="s">
        <v>708</v>
      </c>
      <c r="K245">
        <f t="shared" si="0"/>
        <v>-1</v>
      </c>
      <c r="L245" s="3">
        <f t="shared" si="1"/>
        <v>-44.87</v>
      </c>
    </row>
    <row r="246" spans="1:12" ht="22.5" customHeight="1">
      <c r="A246" s="1" t="s">
        <v>714</v>
      </c>
      <c r="B246" s="1" t="s">
        <v>715</v>
      </c>
      <c r="C246" s="1" t="s">
        <v>716</v>
      </c>
      <c r="D246" s="1" t="s">
        <v>212</v>
      </c>
      <c r="E246" s="9">
        <v>990</v>
      </c>
      <c r="F246" s="9">
        <v>900</v>
      </c>
      <c r="G246" s="1" t="s">
        <v>708</v>
      </c>
      <c r="H246" s="2">
        <v>900</v>
      </c>
      <c r="I246" s="1" t="s">
        <v>717</v>
      </c>
      <c r="J246" s="1" t="s">
        <v>708</v>
      </c>
      <c r="K246">
        <f t="shared" si="0"/>
        <v>0</v>
      </c>
      <c r="L246" s="3">
        <f t="shared" si="1"/>
        <v>0</v>
      </c>
    </row>
    <row r="247" spans="1:12" ht="22.5" customHeight="1">
      <c r="A247" s="1" t="s">
        <v>718</v>
      </c>
      <c r="B247" s="1" t="s">
        <v>719</v>
      </c>
      <c r="C247" s="1" t="s">
        <v>720</v>
      </c>
      <c r="D247" s="1" t="s">
        <v>400</v>
      </c>
      <c r="E247" s="9">
        <v>82.05</v>
      </c>
      <c r="F247" s="9">
        <v>67.25</v>
      </c>
      <c r="G247" s="1" t="s">
        <v>459</v>
      </c>
      <c r="H247" s="2">
        <v>67.25</v>
      </c>
      <c r="I247" s="1" t="s">
        <v>721</v>
      </c>
      <c r="J247" s="1" t="s">
        <v>708</v>
      </c>
      <c r="K247">
        <f t="shared" si="0"/>
        <v>72</v>
      </c>
      <c r="L247" s="3">
        <f t="shared" si="1"/>
        <v>4842</v>
      </c>
    </row>
    <row r="248" spans="1:12" ht="22.5" customHeight="1">
      <c r="A248" s="1" t="s">
        <v>25</v>
      </c>
      <c r="B248" s="1" t="s">
        <v>26</v>
      </c>
      <c r="C248" s="1" t="s">
        <v>722</v>
      </c>
      <c r="D248" s="1" t="s">
        <v>139</v>
      </c>
      <c r="E248" s="9">
        <v>1518.44</v>
      </c>
      <c r="F248" s="9">
        <v>1244.62</v>
      </c>
      <c r="G248" s="1" t="s">
        <v>385</v>
      </c>
      <c r="H248" s="2">
        <v>1244.62</v>
      </c>
      <c r="I248" s="1" t="s">
        <v>723</v>
      </c>
      <c r="J248" s="1" t="s">
        <v>724</v>
      </c>
      <c r="K248">
        <f t="shared" si="0"/>
        <v>7</v>
      </c>
      <c r="L248" s="3">
        <f t="shared" si="1"/>
        <v>8712.34</v>
      </c>
    </row>
    <row r="249" spans="1:12" ht="22.5" customHeight="1">
      <c r="A249" s="1" t="s">
        <v>31</v>
      </c>
      <c r="B249" s="1" t="s">
        <v>26</v>
      </c>
      <c r="C249" s="1" t="s">
        <v>725</v>
      </c>
      <c r="D249" s="1" t="s">
        <v>107</v>
      </c>
      <c r="E249" s="9">
        <v>1655.76</v>
      </c>
      <c r="F249" s="9">
        <v>1505.24</v>
      </c>
      <c r="G249" s="1" t="s">
        <v>599</v>
      </c>
      <c r="H249" s="2">
        <v>1505.24</v>
      </c>
      <c r="I249" s="1" t="s">
        <v>726</v>
      </c>
      <c r="J249" s="1" t="s">
        <v>724</v>
      </c>
      <c r="K249">
        <f t="shared" si="0"/>
        <v>4</v>
      </c>
      <c r="L249" s="3">
        <f t="shared" si="1"/>
        <v>6020.96</v>
      </c>
    </row>
    <row r="250" spans="1:12" ht="22.5" customHeight="1">
      <c r="A250" s="1" t="s">
        <v>31</v>
      </c>
      <c r="B250" s="1" t="s">
        <v>26</v>
      </c>
      <c r="C250" s="1" t="s">
        <v>727</v>
      </c>
      <c r="D250" s="1" t="s">
        <v>107</v>
      </c>
      <c r="E250" s="9">
        <v>16.82</v>
      </c>
      <c r="F250" s="9">
        <v>15.29</v>
      </c>
      <c r="G250" s="1" t="s">
        <v>599</v>
      </c>
      <c r="H250" s="2">
        <v>15.29</v>
      </c>
      <c r="I250" s="1" t="s">
        <v>726</v>
      </c>
      <c r="J250" s="1" t="s">
        <v>724</v>
      </c>
      <c r="K250">
        <f t="shared" si="0"/>
        <v>4</v>
      </c>
      <c r="L250" s="3">
        <f t="shared" si="1"/>
        <v>61.16</v>
      </c>
    </row>
    <row r="251" spans="1:12" ht="22.5" customHeight="1">
      <c r="A251" s="1" t="s">
        <v>12</v>
      </c>
      <c r="B251" s="1" t="s">
        <v>13</v>
      </c>
      <c r="C251" s="1" t="s">
        <v>728</v>
      </c>
      <c r="D251" s="1" t="s">
        <v>596</v>
      </c>
      <c r="E251" s="9">
        <v>252.3</v>
      </c>
      <c r="F251" s="9">
        <v>206.8</v>
      </c>
      <c r="G251" s="1" t="s">
        <v>597</v>
      </c>
      <c r="H251" s="2">
        <v>206.8</v>
      </c>
      <c r="I251" s="1" t="s">
        <v>729</v>
      </c>
      <c r="J251" s="1" t="s">
        <v>724</v>
      </c>
      <c r="K251">
        <f t="shared" si="0"/>
        <v>9</v>
      </c>
      <c r="L251" s="3">
        <f t="shared" si="1"/>
        <v>1861.2</v>
      </c>
    </row>
    <row r="252" spans="1:12" ht="22.5" customHeight="1">
      <c r="A252" s="1" t="s">
        <v>12</v>
      </c>
      <c r="B252" s="1" t="s">
        <v>13</v>
      </c>
      <c r="C252" s="1" t="s">
        <v>730</v>
      </c>
      <c r="D252" s="1" t="s">
        <v>230</v>
      </c>
      <c r="E252" s="9">
        <v>45.73</v>
      </c>
      <c r="F252" s="9">
        <v>37.48</v>
      </c>
      <c r="G252" s="1" t="s">
        <v>581</v>
      </c>
      <c r="H252" s="2">
        <v>37.48</v>
      </c>
      <c r="I252" s="1" t="s">
        <v>731</v>
      </c>
      <c r="J252" s="1" t="s">
        <v>724</v>
      </c>
      <c r="K252">
        <f t="shared" si="0"/>
        <v>14</v>
      </c>
      <c r="L252" s="3">
        <f t="shared" si="1"/>
        <v>524.7199999999999</v>
      </c>
    </row>
    <row r="253" spans="1:12" ht="22.5" customHeight="1">
      <c r="A253" s="1" t="s">
        <v>12</v>
      </c>
      <c r="B253" s="1" t="s">
        <v>13</v>
      </c>
      <c r="C253" s="1" t="s">
        <v>732</v>
      </c>
      <c r="D253" s="1" t="s">
        <v>230</v>
      </c>
      <c r="E253" s="9">
        <v>573.84</v>
      </c>
      <c r="F253" s="9">
        <v>470.36</v>
      </c>
      <c r="G253" s="1" t="s">
        <v>581</v>
      </c>
      <c r="H253" s="2">
        <v>470.36</v>
      </c>
      <c r="I253" s="1" t="s">
        <v>731</v>
      </c>
      <c r="J253" s="1" t="s">
        <v>724</v>
      </c>
      <c r="K253">
        <f t="shared" si="0"/>
        <v>14</v>
      </c>
      <c r="L253" s="3">
        <f t="shared" si="1"/>
        <v>6585.04</v>
      </c>
    </row>
    <row r="254" spans="1:12" ht="22.5" customHeight="1">
      <c r="A254" s="1" t="s">
        <v>12</v>
      </c>
      <c r="B254" s="1" t="s">
        <v>13</v>
      </c>
      <c r="C254" s="1" t="s">
        <v>733</v>
      </c>
      <c r="D254" s="1" t="s">
        <v>230</v>
      </c>
      <c r="E254" s="9">
        <v>-24.36</v>
      </c>
      <c r="F254" s="9">
        <v>-19.97</v>
      </c>
      <c r="G254" s="1" t="s">
        <v>581</v>
      </c>
      <c r="H254" s="2">
        <v>-19.97</v>
      </c>
      <c r="I254" s="1" t="s">
        <v>731</v>
      </c>
      <c r="J254" s="1" t="s">
        <v>724</v>
      </c>
      <c r="K254">
        <f t="shared" si="0"/>
        <v>14</v>
      </c>
      <c r="L254" s="3">
        <f t="shared" si="1"/>
        <v>-279.58</v>
      </c>
    </row>
    <row r="255" spans="1:12" ht="22.5" customHeight="1">
      <c r="A255" s="1" t="s">
        <v>12</v>
      </c>
      <c r="B255" s="1" t="s">
        <v>13</v>
      </c>
      <c r="C255" s="1" t="s">
        <v>734</v>
      </c>
      <c r="D255" s="1" t="s">
        <v>230</v>
      </c>
      <c r="E255" s="9">
        <v>221.63</v>
      </c>
      <c r="F255" s="9">
        <v>181.66</v>
      </c>
      <c r="G255" s="1" t="s">
        <v>581</v>
      </c>
      <c r="H255" s="2">
        <v>181.66</v>
      </c>
      <c r="I255" s="1" t="s">
        <v>731</v>
      </c>
      <c r="J255" s="1" t="s">
        <v>724</v>
      </c>
      <c r="K255">
        <f t="shared" si="0"/>
        <v>14</v>
      </c>
      <c r="L255" s="3">
        <f t="shared" si="1"/>
        <v>2543.24</v>
      </c>
    </row>
    <row r="256" spans="1:12" ht="22.5" customHeight="1">
      <c r="A256" s="1" t="s">
        <v>12</v>
      </c>
      <c r="B256" s="1" t="s">
        <v>13</v>
      </c>
      <c r="C256" s="1" t="s">
        <v>735</v>
      </c>
      <c r="D256" s="1" t="s">
        <v>230</v>
      </c>
      <c r="E256" s="9">
        <v>3381.79</v>
      </c>
      <c r="F256" s="9">
        <v>2771.96</v>
      </c>
      <c r="G256" s="1" t="s">
        <v>581</v>
      </c>
      <c r="H256" s="2">
        <v>2771.96</v>
      </c>
      <c r="I256" s="1" t="s">
        <v>731</v>
      </c>
      <c r="J256" s="1" t="s">
        <v>724</v>
      </c>
      <c r="K256">
        <f t="shared" si="0"/>
        <v>14</v>
      </c>
      <c r="L256" s="3">
        <f t="shared" si="1"/>
        <v>38807.44</v>
      </c>
    </row>
    <row r="257" spans="1:12" ht="22.5" customHeight="1">
      <c r="A257" s="1" t="s">
        <v>12</v>
      </c>
      <c r="B257" s="1" t="s">
        <v>13</v>
      </c>
      <c r="C257" s="1" t="s">
        <v>736</v>
      </c>
      <c r="D257" s="1" t="s">
        <v>230</v>
      </c>
      <c r="E257" s="9">
        <v>-67.38</v>
      </c>
      <c r="F257" s="9">
        <v>-55.23</v>
      </c>
      <c r="G257" s="1" t="s">
        <v>581</v>
      </c>
      <c r="H257" s="2">
        <v>-55.23</v>
      </c>
      <c r="I257" s="1" t="s">
        <v>731</v>
      </c>
      <c r="J257" s="1" t="s">
        <v>724</v>
      </c>
      <c r="K257">
        <f t="shared" si="0"/>
        <v>14</v>
      </c>
      <c r="L257" s="3">
        <f t="shared" si="1"/>
        <v>-773.2199999999999</v>
      </c>
    </row>
    <row r="258" spans="1:12" ht="22.5" customHeight="1">
      <c r="A258" s="1" t="s">
        <v>12</v>
      </c>
      <c r="B258" s="1" t="s">
        <v>13</v>
      </c>
      <c r="C258" s="1" t="s">
        <v>737</v>
      </c>
      <c r="D258" s="1" t="s">
        <v>230</v>
      </c>
      <c r="E258" s="9">
        <v>70.65</v>
      </c>
      <c r="F258" s="9">
        <v>57.91</v>
      </c>
      <c r="G258" s="1" t="s">
        <v>581</v>
      </c>
      <c r="H258" s="2">
        <v>57.91</v>
      </c>
      <c r="I258" s="1" t="s">
        <v>731</v>
      </c>
      <c r="J258" s="1" t="s">
        <v>724</v>
      </c>
      <c r="K258">
        <f t="shared" si="0"/>
        <v>14</v>
      </c>
      <c r="L258" s="3">
        <f t="shared" si="1"/>
        <v>810.74</v>
      </c>
    </row>
    <row r="259" spans="1:12" ht="22.5" customHeight="1">
      <c r="A259" s="1" t="s">
        <v>411</v>
      </c>
      <c r="B259" s="1" t="s">
        <v>412</v>
      </c>
      <c r="C259" s="1" t="s">
        <v>738</v>
      </c>
      <c r="D259" s="1" t="s">
        <v>295</v>
      </c>
      <c r="E259" s="9">
        <v>4331</v>
      </c>
      <c r="F259" s="9">
        <v>3550</v>
      </c>
      <c r="G259" s="1" t="s">
        <v>739</v>
      </c>
      <c r="H259" s="2">
        <v>3550</v>
      </c>
      <c r="I259" s="1" t="s">
        <v>740</v>
      </c>
      <c r="J259" s="1" t="s">
        <v>741</v>
      </c>
      <c r="K259">
        <f t="shared" si="0"/>
        <v>-2</v>
      </c>
      <c r="L259" s="3">
        <f t="shared" si="1"/>
        <v>-7100</v>
      </c>
    </row>
    <row r="260" spans="1:12" ht="22.5" customHeight="1">
      <c r="A260" s="1" t="s">
        <v>742</v>
      </c>
      <c r="B260" s="1" t="s">
        <v>743</v>
      </c>
      <c r="C260" s="1" t="s">
        <v>744</v>
      </c>
      <c r="D260" s="1" t="s">
        <v>295</v>
      </c>
      <c r="E260" s="9">
        <v>512.4</v>
      </c>
      <c r="F260" s="9">
        <v>420</v>
      </c>
      <c r="G260" s="1" t="s">
        <v>739</v>
      </c>
      <c r="H260" s="2">
        <v>420</v>
      </c>
      <c r="I260" s="1" t="s">
        <v>745</v>
      </c>
      <c r="J260" s="1" t="s">
        <v>741</v>
      </c>
      <c r="K260">
        <f t="shared" si="0"/>
        <v>-2</v>
      </c>
      <c r="L260" s="3">
        <f t="shared" si="1"/>
        <v>-840</v>
      </c>
    </row>
    <row r="261" spans="1:12" ht="22.5" customHeight="1">
      <c r="A261" s="1" t="s">
        <v>742</v>
      </c>
      <c r="B261" s="1" t="s">
        <v>743</v>
      </c>
      <c r="C261" s="1" t="s">
        <v>746</v>
      </c>
      <c r="D261" s="1" t="s">
        <v>295</v>
      </c>
      <c r="E261" s="9">
        <v>891</v>
      </c>
      <c r="F261" s="9">
        <v>891</v>
      </c>
      <c r="G261" s="1" t="s">
        <v>739</v>
      </c>
      <c r="H261" s="2">
        <v>891</v>
      </c>
      <c r="I261" s="1" t="s">
        <v>747</v>
      </c>
      <c r="J261" s="1" t="s">
        <v>741</v>
      </c>
      <c r="K261">
        <f t="shared" si="0"/>
        <v>-2</v>
      </c>
      <c r="L261" s="3">
        <f t="shared" si="1"/>
        <v>-1782</v>
      </c>
    </row>
    <row r="262" spans="1:12" ht="22.5" customHeight="1">
      <c r="A262" s="1" t="s">
        <v>748</v>
      </c>
      <c r="B262" s="1" t="s">
        <v>749</v>
      </c>
      <c r="C262" s="1" t="s">
        <v>750</v>
      </c>
      <c r="D262" s="1" t="s">
        <v>295</v>
      </c>
      <c r="E262" s="9">
        <v>5562</v>
      </c>
      <c r="F262" s="9">
        <v>5562</v>
      </c>
      <c r="G262" s="1" t="s">
        <v>739</v>
      </c>
      <c r="H262" s="2">
        <v>5562</v>
      </c>
      <c r="I262" s="1" t="s">
        <v>751</v>
      </c>
      <c r="J262" s="1" t="s">
        <v>741</v>
      </c>
      <c r="K262">
        <f t="shared" si="0"/>
        <v>-2</v>
      </c>
      <c r="L262" s="3">
        <f t="shared" si="1"/>
        <v>-11124</v>
      </c>
    </row>
    <row r="263" spans="1:12" ht="22.5" customHeight="1">
      <c r="A263" s="1" t="s">
        <v>103</v>
      </c>
      <c r="B263" s="1" t="s">
        <v>104</v>
      </c>
      <c r="C263" s="1" t="s">
        <v>752</v>
      </c>
      <c r="D263" s="1" t="s">
        <v>295</v>
      </c>
      <c r="E263" s="9">
        <v>268.3</v>
      </c>
      <c r="F263" s="9">
        <v>250.71</v>
      </c>
      <c r="G263" s="1" t="s">
        <v>739</v>
      </c>
      <c r="H263" s="2">
        <v>250.71</v>
      </c>
      <c r="I263" s="1" t="s">
        <v>753</v>
      </c>
      <c r="J263" s="1" t="s">
        <v>741</v>
      </c>
      <c r="K263">
        <f t="shared" si="0"/>
        <v>-2</v>
      </c>
      <c r="L263" s="3">
        <f t="shared" si="1"/>
        <v>-501.42</v>
      </c>
    </row>
    <row r="264" spans="1:12" ht="22.5" customHeight="1">
      <c r="A264" s="1" t="s">
        <v>112</v>
      </c>
      <c r="B264" s="1" t="s">
        <v>113</v>
      </c>
      <c r="C264" s="1" t="s">
        <v>754</v>
      </c>
      <c r="D264" s="1" t="s">
        <v>34</v>
      </c>
      <c r="E264" s="9">
        <v>1570.13</v>
      </c>
      <c r="F264" s="9">
        <v>1427.39</v>
      </c>
      <c r="G264" s="1" t="s">
        <v>755</v>
      </c>
      <c r="H264" s="2">
        <v>1427.39</v>
      </c>
      <c r="I264" s="1" t="s">
        <v>756</v>
      </c>
      <c r="J264" s="1" t="s">
        <v>741</v>
      </c>
      <c r="K264">
        <f t="shared" si="0"/>
        <v>-1</v>
      </c>
      <c r="L264" s="3">
        <f t="shared" si="1"/>
        <v>-1427.39</v>
      </c>
    </row>
    <row r="265" spans="1:12" ht="22.5" customHeight="1">
      <c r="A265" s="1" t="s">
        <v>443</v>
      </c>
      <c r="B265" s="1" t="s">
        <v>444</v>
      </c>
      <c r="C265" s="1" t="s">
        <v>757</v>
      </c>
      <c r="D265" s="1" t="s">
        <v>295</v>
      </c>
      <c r="E265" s="9">
        <v>1056.4</v>
      </c>
      <c r="F265" s="9">
        <v>1056.4</v>
      </c>
      <c r="G265" s="1" t="s">
        <v>739</v>
      </c>
      <c r="H265" s="2">
        <v>1056.4</v>
      </c>
      <c r="I265" s="1" t="s">
        <v>758</v>
      </c>
      <c r="J265" s="1" t="s">
        <v>741</v>
      </c>
      <c r="K265">
        <f t="shared" si="0"/>
        <v>-2</v>
      </c>
      <c r="L265" s="3">
        <f t="shared" si="1"/>
        <v>-2112.8</v>
      </c>
    </row>
    <row r="266" spans="1:12" ht="22.5" customHeight="1">
      <c r="A266" s="1" t="s">
        <v>759</v>
      </c>
      <c r="B266" s="1" t="s">
        <v>760</v>
      </c>
      <c r="C266" s="1" t="s">
        <v>761</v>
      </c>
      <c r="D266" s="1" t="s">
        <v>287</v>
      </c>
      <c r="E266" s="9">
        <v>1022.27</v>
      </c>
      <c r="F266" s="9">
        <v>837.93</v>
      </c>
      <c r="G266" s="1" t="s">
        <v>762</v>
      </c>
      <c r="H266" s="2">
        <v>837.93</v>
      </c>
      <c r="I266" s="1" t="s">
        <v>763</v>
      </c>
      <c r="J266" s="1" t="s">
        <v>741</v>
      </c>
      <c r="K266">
        <f t="shared" si="0"/>
        <v>1</v>
      </c>
      <c r="L266" s="3">
        <f t="shared" si="1"/>
        <v>837.93</v>
      </c>
    </row>
    <row r="267" spans="1:12" ht="22.5" customHeight="1">
      <c r="A267" s="1" t="s">
        <v>473</v>
      </c>
      <c r="B267" s="1" t="s">
        <v>474</v>
      </c>
      <c r="C267" s="1" t="s">
        <v>764</v>
      </c>
      <c r="D267" s="1" t="s">
        <v>295</v>
      </c>
      <c r="E267" s="9">
        <v>145.77</v>
      </c>
      <c r="F267" s="9">
        <v>119.48</v>
      </c>
      <c r="G267" s="1" t="s">
        <v>739</v>
      </c>
      <c r="H267" s="2">
        <v>119.48</v>
      </c>
      <c r="I267" s="1" t="s">
        <v>765</v>
      </c>
      <c r="J267" s="1" t="s">
        <v>741</v>
      </c>
      <c r="K267">
        <f t="shared" si="0"/>
        <v>-2</v>
      </c>
      <c r="L267" s="3">
        <f t="shared" si="1"/>
        <v>-238.96</v>
      </c>
    </row>
    <row r="268" spans="1:12" ht="22.5" customHeight="1">
      <c r="A268" s="1" t="s">
        <v>124</v>
      </c>
      <c r="B268" s="1" t="s">
        <v>125</v>
      </c>
      <c r="C268" s="1" t="s">
        <v>661</v>
      </c>
      <c r="D268" s="1" t="s">
        <v>295</v>
      </c>
      <c r="E268" s="9">
        <v>195.16</v>
      </c>
      <c r="F268" s="9">
        <v>187.65</v>
      </c>
      <c r="G268" s="1" t="s">
        <v>739</v>
      </c>
      <c r="H268" s="2">
        <v>187.65</v>
      </c>
      <c r="I268" s="1" t="s">
        <v>766</v>
      </c>
      <c r="J268" s="1" t="s">
        <v>741</v>
      </c>
      <c r="K268">
        <f t="shared" si="0"/>
        <v>-2</v>
      </c>
      <c r="L268" s="3">
        <f t="shared" si="1"/>
        <v>-375.3</v>
      </c>
    </row>
    <row r="269" spans="1:12" ht="22.5" customHeight="1">
      <c r="A269" s="1" t="s">
        <v>767</v>
      </c>
      <c r="B269" s="1" t="s">
        <v>768</v>
      </c>
      <c r="C269" s="1" t="s">
        <v>769</v>
      </c>
      <c r="D269" s="1" t="s">
        <v>34</v>
      </c>
      <c r="E269" s="9">
        <v>1282.9</v>
      </c>
      <c r="F269" s="9">
        <v>1051.56</v>
      </c>
      <c r="G269" s="1" t="s">
        <v>755</v>
      </c>
      <c r="H269" s="2">
        <v>1051.56</v>
      </c>
      <c r="I269" s="1" t="s">
        <v>770</v>
      </c>
      <c r="J269" s="1" t="s">
        <v>741</v>
      </c>
      <c r="K269">
        <f t="shared" si="0"/>
        <v>-1</v>
      </c>
      <c r="L269" s="3">
        <f t="shared" si="1"/>
        <v>-1051.56</v>
      </c>
    </row>
    <row r="270" spans="1:12" ht="22.5" customHeight="1">
      <c r="A270" s="1" t="s">
        <v>767</v>
      </c>
      <c r="B270" s="1" t="s">
        <v>768</v>
      </c>
      <c r="C270" s="1" t="s">
        <v>771</v>
      </c>
      <c r="D270" s="1" t="s">
        <v>34</v>
      </c>
      <c r="E270" s="9">
        <v>325.5</v>
      </c>
      <c r="F270" s="9">
        <v>266.8</v>
      </c>
      <c r="G270" s="1" t="s">
        <v>755</v>
      </c>
      <c r="H270" s="2">
        <v>266.8</v>
      </c>
      <c r="I270" s="1" t="s">
        <v>772</v>
      </c>
      <c r="J270" s="1" t="s">
        <v>741</v>
      </c>
      <c r="K270">
        <f t="shared" si="0"/>
        <v>-1</v>
      </c>
      <c r="L270" s="3">
        <f t="shared" si="1"/>
        <v>-266.8</v>
      </c>
    </row>
    <row r="271" spans="1:12" ht="22.5" customHeight="1">
      <c r="A271" s="1" t="s">
        <v>773</v>
      </c>
      <c r="B271" s="1" t="s">
        <v>774</v>
      </c>
      <c r="C271" s="1" t="s">
        <v>775</v>
      </c>
      <c r="D271" s="1" t="s">
        <v>295</v>
      </c>
      <c r="E271" s="9">
        <v>94.38</v>
      </c>
      <c r="F271" s="9">
        <v>77.36</v>
      </c>
      <c r="G271" s="1" t="s">
        <v>739</v>
      </c>
      <c r="H271" s="2">
        <v>77.36</v>
      </c>
      <c r="I271" s="1" t="s">
        <v>776</v>
      </c>
      <c r="J271" s="1" t="s">
        <v>741</v>
      </c>
      <c r="K271">
        <f t="shared" si="0"/>
        <v>-2</v>
      </c>
      <c r="L271" s="3">
        <f t="shared" si="1"/>
        <v>-154.72</v>
      </c>
    </row>
    <row r="272" spans="1:12" ht="22.5" customHeight="1">
      <c r="A272" s="1" t="s">
        <v>57</v>
      </c>
      <c r="B272" s="1" t="s">
        <v>58</v>
      </c>
      <c r="C272" s="1" t="s">
        <v>777</v>
      </c>
      <c r="D272" s="1" t="s">
        <v>291</v>
      </c>
      <c r="E272" s="9">
        <v>53.48</v>
      </c>
      <c r="F272" s="9">
        <v>43.84</v>
      </c>
      <c r="G272" s="1" t="s">
        <v>741</v>
      </c>
      <c r="H272" s="2">
        <v>43.84</v>
      </c>
      <c r="I272" s="1" t="s">
        <v>778</v>
      </c>
      <c r="J272" s="1" t="s">
        <v>741</v>
      </c>
      <c r="K272">
        <f t="shared" si="0"/>
        <v>0</v>
      </c>
      <c r="L272" s="3">
        <f t="shared" si="1"/>
        <v>0</v>
      </c>
    </row>
    <row r="273" spans="1:12" ht="22.5" customHeight="1">
      <c r="A273" s="1" t="s">
        <v>57</v>
      </c>
      <c r="B273" s="1" t="s">
        <v>58</v>
      </c>
      <c r="C273" s="1" t="s">
        <v>779</v>
      </c>
      <c r="D273" s="1" t="s">
        <v>291</v>
      </c>
      <c r="E273" s="9">
        <v>40.55</v>
      </c>
      <c r="F273" s="9">
        <v>33.24</v>
      </c>
      <c r="G273" s="1" t="s">
        <v>741</v>
      </c>
      <c r="H273" s="2">
        <v>33.24</v>
      </c>
      <c r="I273" s="1" t="s">
        <v>780</v>
      </c>
      <c r="J273" s="1" t="s">
        <v>741</v>
      </c>
      <c r="K273">
        <f t="shared" si="0"/>
        <v>0</v>
      </c>
      <c r="L273" s="3">
        <f t="shared" si="1"/>
        <v>0</v>
      </c>
    </row>
    <row r="274" spans="1:12" ht="22.5" customHeight="1">
      <c r="A274" s="1" t="s">
        <v>57</v>
      </c>
      <c r="B274" s="1" t="s">
        <v>58</v>
      </c>
      <c r="C274" s="1" t="s">
        <v>781</v>
      </c>
      <c r="D274" s="1" t="s">
        <v>291</v>
      </c>
      <c r="E274" s="9">
        <v>75.4</v>
      </c>
      <c r="F274" s="9">
        <v>61.8</v>
      </c>
      <c r="G274" s="1" t="s">
        <v>741</v>
      </c>
      <c r="H274" s="2">
        <v>61.8</v>
      </c>
      <c r="I274" s="1" t="s">
        <v>782</v>
      </c>
      <c r="J274" s="1" t="s">
        <v>741</v>
      </c>
      <c r="K274">
        <f t="shared" si="0"/>
        <v>0</v>
      </c>
      <c r="L274" s="3">
        <f t="shared" si="1"/>
        <v>0</v>
      </c>
    </row>
    <row r="275" spans="1:12" ht="22.5" customHeight="1">
      <c r="A275" s="1" t="s">
        <v>57</v>
      </c>
      <c r="B275" s="1" t="s">
        <v>58</v>
      </c>
      <c r="C275" s="1" t="s">
        <v>783</v>
      </c>
      <c r="D275" s="1" t="s">
        <v>291</v>
      </c>
      <c r="E275" s="9">
        <v>142.01</v>
      </c>
      <c r="F275" s="9">
        <v>116.4</v>
      </c>
      <c r="G275" s="1" t="s">
        <v>741</v>
      </c>
      <c r="H275" s="2">
        <v>116.4</v>
      </c>
      <c r="I275" s="1" t="s">
        <v>784</v>
      </c>
      <c r="J275" s="1" t="s">
        <v>741</v>
      </c>
      <c r="K275">
        <f t="shared" si="0"/>
        <v>0</v>
      </c>
      <c r="L275" s="3">
        <f t="shared" si="1"/>
        <v>0</v>
      </c>
    </row>
    <row r="276" spans="1:12" ht="22.5" customHeight="1">
      <c r="A276" s="1" t="s">
        <v>57</v>
      </c>
      <c r="B276" s="1" t="s">
        <v>58</v>
      </c>
      <c r="C276" s="1" t="s">
        <v>785</v>
      </c>
      <c r="D276" s="1" t="s">
        <v>291</v>
      </c>
      <c r="E276" s="9">
        <v>389.18</v>
      </c>
      <c r="F276" s="9">
        <v>319</v>
      </c>
      <c r="G276" s="1" t="s">
        <v>741</v>
      </c>
      <c r="H276" s="2">
        <v>319</v>
      </c>
      <c r="I276" s="1" t="s">
        <v>786</v>
      </c>
      <c r="J276" s="1" t="s">
        <v>741</v>
      </c>
      <c r="K276">
        <f t="shared" si="0"/>
        <v>0</v>
      </c>
      <c r="L276" s="3">
        <f t="shared" si="1"/>
        <v>0</v>
      </c>
    </row>
    <row r="277" spans="1:12" ht="22.5" customHeight="1">
      <c r="A277" s="1" t="s">
        <v>57</v>
      </c>
      <c r="B277" s="1" t="s">
        <v>58</v>
      </c>
      <c r="C277" s="1" t="s">
        <v>787</v>
      </c>
      <c r="D277" s="1" t="s">
        <v>291</v>
      </c>
      <c r="E277" s="9">
        <v>66.86</v>
      </c>
      <c r="F277" s="9">
        <v>54.8</v>
      </c>
      <c r="G277" s="1" t="s">
        <v>741</v>
      </c>
      <c r="H277" s="2">
        <v>54.8</v>
      </c>
      <c r="I277" s="1" t="s">
        <v>788</v>
      </c>
      <c r="J277" s="1" t="s">
        <v>741</v>
      </c>
      <c r="K277">
        <f t="shared" si="0"/>
        <v>0</v>
      </c>
      <c r="L277" s="3">
        <f t="shared" si="1"/>
        <v>0</v>
      </c>
    </row>
    <row r="278" spans="1:12" ht="22.5" customHeight="1">
      <c r="A278" s="1" t="s">
        <v>57</v>
      </c>
      <c r="B278" s="1" t="s">
        <v>58</v>
      </c>
      <c r="C278" s="1" t="s">
        <v>789</v>
      </c>
      <c r="D278" s="1" t="s">
        <v>291</v>
      </c>
      <c r="E278" s="9">
        <v>26.74</v>
      </c>
      <c r="F278" s="9">
        <v>21.92</v>
      </c>
      <c r="G278" s="1" t="s">
        <v>741</v>
      </c>
      <c r="H278" s="2">
        <v>21.92</v>
      </c>
      <c r="I278" s="1" t="s">
        <v>790</v>
      </c>
      <c r="J278" s="1" t="s">
        <v>741</v>
      </c>
      <c r="K278">
        <f t="shared" si="0"/>
        <v>0</v>
      </c>
      <c r="L278" s="3">
        <f t="shared" si="1"/>
        <v>0</v>
      </c>
    </row>
    <row r="279" spans="1:12" ht="22.5" customHeight="1">
      <c r="A279" s="1" t="s">
        <v>57</v>
      </c>
      <c r="B279" s="1" t="s">
        <v>58</v>
      </c>
      <c r="C279" s="1" t="s">
        <v>791</v>
      </c>
      <c r="D279" s="1" t="s">
        <v>291</v>
      </c>
      <c r="E279" s="9">
        <v>57.83</v>
      </c>
      <c r="F279" s="9">
        <v>47.4</v>
      </c>
      <c r="G279" s="1" t="s">
        <v>741</v>
      </c>
      <c r="H279" s="2">
        <v>47.4</v>
      </c>
      <c r="I279" s="1" t="s">
        <v>792</v>
      </c>
      <c r="J279" s="1" t="s">
        <v>741</v>
      </c>
      <c r="K279">
        <f t="shared" si="0"/>
        <v>0</v>
      </c>
      <c r="L279" s="3">
        <f t="shared" si="1"/>
        <v>0</v>
      </c>
    </row>
    <row r="280" spans="1:12" ht="22.5" customHeight="1">
      <c r="A280" s="1" t="s">
        <v>57</v>
      </c>
      <c r="B280" s="1" t="s">
        <v>58</v>
      </c>
      <c r="C280" s="1" t="s">
        <v>793</v>
      </c>
      <c r="D280" s="1" t="s">
        <v>306</v>
      </c>
      <c r="E280" s="9">
        <v>163.28</v>
      </c>
      <c r="F280" s="9">
        <v>133.84</v>
      </c>
      <c r="G280" s="1" t="s">
        <v>755</v>
      </c>
      <c r="H280" s="2">
        <v>133.84</v>
      </c>
      <c r="I280" s="1" t="s">
        <v>794</v>
      </c>
      <c r="J280" s="1" t="s">
        <v>741</v>
      </c>
      <c r="K280">
        <f t="shared" si="0"/>
        <v>-1</v>
      </c>
      <c r="L280" s="3">
        <f t="shared" si="1"/>
        <v>-133.84</v>
      </c>
    </row>
    <row r="281" spans="1:12" ht="22.5" customHeight="1">
      <c r="A281" s="1" t="s">
        <v>57</v>
      </c>
      <c r="B281" s="1" t="s">
        <v>58</v>
      </c>
      <c r="C281" s="1" t="s">
        <v>795</v>
      </c>
      <c r="D281" s="1" t="s">
        <v>306</v>
      </c>
      <c r="E281" s="9">
        <v>114.58</v>
      </c>
      <c r="F281" s="9">
        <v>93.92</v>
      </c>
      <c r="G281" s="1" t="s">
        <v>755</v>
      </c>
      <c r="H281" s="2">
        <v>93.92</v>
      </c>
      <c r="I281" s="1" t="s">
        <v>796</v>
      </c>
      <c r="J281" s="1" t="s">
        <v>741</v>
      </c>
      <c r="K281">
        <f t="shared" si="0"/>
        <v>-1</v>
      </c>
      <c r="L281" s="3">
        <f t="shared" si="1"/>
        <v>-93.92</v>
      </c>
    </row>
    <row r="282" spans="1:12" ht="22.5" customHeight="1">
      <c r="A282" s="1" t="s">
        <v>57</v>
      </c>
      <c r="B282" s="1" t="s">
        <v>58</v>
      </c>
      <c r="C282" s="1" t="s">
        <v>797</v>
      </c>
      <c r="D282" s="1" t="s">
        <v>306</v>
      </c>
      <c r="E282" s="9">
        <v>3908.76</v>
      </c>
      <c r="F282" s="9">
        <v>3203.9</v>
      </c>
      <c r="G282" s="1" t="s">
        <v>755</v>
      </c>
      <c r="H282" s="2">
        <v>3203.9</v>
      </c>
      <c r="I282" s="1" t="s">
        <v>798</v>
      </c>
      <c r="J282" s="1" t="s">
        <v>741</v>
      </c>
      <c r="K282">
        <f t="shared" si="0"/>
        <v>-1</v>
      </c>
      <c r="L282" s="3">
        <f t="shared" si="1"/>
        <v>-3203.9</v>
      </c>
    </row>
    <row r="283" spans="1:12" ht="22.5" customHeight="1">
      <c r="A283" s="1" t="s">
        <v>57</v>
      </c>
      <c r="B283" s="1" t="s">
        <v>58</v>
      </c>
      <c r="C283" s="1" t="s">
        <v>799</v>
      </c>
      <c r="D283" s="1" t="s">
        <v>306</v>
      </c>
      <c r="E283" s="9">
        <v>307.56</v>
      </c>
      <c r="F283" s="9">
        <v>252.1</v>
      </c>
      <c r="G283" s="1" t="s">
        <v>755</v>
      </c>
      <c r="H283" s="2">
        <v>252.1</v>
      </c>
      <c r="I283" s="1" t="s">
        <v>800</v>
      </c>
      <c r="J283" s="1" t="s">
        <v>741</v>
      </c>
      <c r="K283">
        <f t="shared" si="0"/>
        <v>-1</v>
      </c>
      <c r="L283" s="3">
        <f t="shared" si="1"/>
        <v>-252.1</v>
      </c>
    </row>
    <row r="284" spans="1:12" ht="22.5" customHeight="1">
      <c r="A284" s="1" t="s">
        <v>57</v>
      </c>
      <c r="B284" s="1" t="s">
        <v>58</v>
      </c>
      <c r="C284" s="1" t="s">
        <v>801</v>
      </c>
      <c r="D284" s="1" t="s">
        <v>295</v>
      </c>
      <c r="E284" s="9">
        <v>191.78</v>
      </c>
      <c r="F284" s="9">
        <v>157.2</v>
      </c>
      <c r="G284" s="1" t="s">
        <v>739</v>
      </c>
      <c r="H284" s="2">
        <v>157.2</v>
      </c>
      <c r="I284" s="1" t="s">
        <v>802</v>
      </c>
      <c r="J284" s="1" t="s">
        <v>741</v>
      </c>
      <c r="K284">
        <f t="shared" si="0"/>
        <v>-2</v>
      </c>
      <c r="L284" s="3">
        <f t="shared" si="1"/>
        <v>-314.4</v>
      </c>
    </row>
    <row r="285" spans="1:12" ht="22.5" customHeight="1">
      <c r="A285" s="1" t="s">
        <v>155</v>
      </c>
      <c r="B285" s="1" t="s">
        <v>156</v>
      </c>
      <c r="C285" s="1" t="s">
        <v>803</v>
      </c>
      <c r="D285" s="1" t="s">
        <v>295</v>
      </c>
      <c r="E285" s="9">
        <v>397.89</v>
      </c>
      <c r="F285" s="9">
        <v>326.14</v>
      </c>
      <c r="G285" s="1" t="s">
        <v>739</v>
      </c>
      <c r="H285" s="2">
        <v>326.14</v>
      </c>
      <c r="I285" s="1" t="s">
        <v>804</v>
      </c>
      <c r="J285" s="1" t="s">
        <v>741</v>
      </c>
      <c r="K285">
        <f t="shared" si="0"/>
        <v>-2</v>
      </c>
      <c r="L285" s="3">
        <f t="shared" si="1"/>
        <v>-652.28</v>
      </c>
    </row>
    <row r="286" spans="1:12" ht="22.5" customHeight="1">
      <c r="A286" s="1" t="s">
        <v>165</v>
      </c>
      <c r="B286" s="1" t="s">
        <v>166</v>
      </c>
      <c r="C286" s="1" t="s">
        <v>805</v>
      </c>
      <c r="D286" s="1" t="s">
        <v>287</v>
      </c>
      <c r="E286" s="9">
        <v>320</v>
      </c>
      <c r="F286" s="9">
        <v>320</v>
      </c>
      <c r="G286" s="1" t="s">
        <v>762</v>
      </c>
      <c r="H286" s="2">
        <v>320</v>
      </c>
      <c r="I286" s="1" t="s">
        <v>806</v>
      </c>
      <c r="J286" s="1" t="s">
        <v>741</v>
      </c>
      <c r="K286">
        <f t="shared" si="0"/>
        <v>1</v>
      </c>
      <c r="L286" s="3">
        <f t="shared" si="1"/>
        <v>320</v>
      </c>
    </row>
    <row r="287" spans="1:12" ht="22.5" customHeight="1">
      <c r="A287" s="1" t="s">
        <v>74</v>
      </c>
      <c r="B287" s="1" t="s">
        <v>75</v>
      </c>
      <c r="C287" s="1" t="s">
        <v>807</v>
      </c>
      <c r="D287" s="1" t="s">
        <v>295</v>
      </c>
      <c r="E287" s="9">
        <v>3301.12</v>
      </c>
      <c r="F287" s="9">
        <v>3045.47</v>
      </c>
      <c r="G287" s="1" t="s">
        <v>739</v>
      </c>
      <c r="H287" s="2">
        <v>3045.47</v>
      </c>
      <c r="I287" s="1" t="s">
        <v>808</v>
      </c>
      <c r="J287" s="1" t="s">
        <v>741</v>
      </c>
      <c r="K287">
        <f t="shared" si="0"/>
        <v>-2</v>
      </c>
      <c r="L287" s="3">
        <f t="shared" si="1"/>
        <v>-6090.94</v>
      </c>
    </row>
    <row r="288" spans="1:12" ht="22.5" customHeight="1">
      <c r="A288" s="1" t="s">
        <v>74</v>
      </c>
      <c r="B288" s="1" t="s">
        <v>75</v>
      </c>
      <c r="C288" s="1" t="s">
        <v>809</v>
      </c>
      <c r="D288" s="1" t="s">
        <v>295</v>
      </c>
      <c r="E288" s="9">
        <v>631.45</v>
      </c>
      <c r="F288" s="9">
        <v>565.02</v>
      </c>
      <c r="G288" s="1" t="s">
        <v>739</v>
      </c>
      <c r="H288" s="2">
        <v>565.02</v>
      </c>
      <c r="I288" s="1" t="s">
        <v>810</v>
      </c>
      <c r="J288" s="1" t="s">
        <v>741</v>
      </c>
      <c r="K288">
        <f t="shared" si="0"/>
        <v>-2</v>
      </c>
      <c r="L288" s="3">
        <f t="shared" si="1"/>
        <v>-1130.04</v>
      </c>
    </row>
    <row r="289" spans="1:12" ht="22.5" customHeight="1">
      <c r="A289" s="1" t="s">
        <v>74</v>
      </c>
      <c r="B289" s="1" t="s">
        <v>75</v>
      </c>
      <c r="C289" s="1" t="s">
        <v>811</v>
      </c>
      <c r="D289" s="1" t="s">
        <v>295</v>
      </c>
      <c r="E289" s="9">
        <v>18.92</v>
      </c>
      <c r="F289" s="9">
        <v>17.8</v>
      </c>
      <c r="G289" s="1" t="s">
        <v>739</v>
      </c>
      <c r="H289" s="2">
        <v>17.8</v>
      </c>
      <c r="I289" s="1" t="s">
        <v>812</v>
      </c>
      <c r="J289" s="1" t="s">
        <v>741</v>
      </c>
      <c r="K289">
        <f t="shared" si="0"/>
        <v>-2</v>
      </c>
      <c r="L289" s="3">
        <f t="shared" si="1"/>
        <v>-35.6</v>
      </c>
    </row>
    <row r="290" spans="1:12" ht="22.5" customHeight="1">
      <c r="A290" s="1" t="s">
        <v>74</v>
      </c>
      <c r="B290" s="1" t="s">
        <v>75</v>
      </c>
      <c r="C290" s="1" t="s">
        <v>813</v>
      </c>
      <c r="D290" s="1" t="s">
        <v>295</v>
      </c>
      <c r="E290" s="9">
        <v>-20.46</v>
      </c>
      <c r="F290" s="9">
        <v>-18.6</v>
      </c>
      <c r="G290" s="1" t="s">
        <v>739</v>
      </c>
      <c r="H290" s="2">
        <v>-18.6</v>
      </c>
      <c r="I290" s="1" t="s">
        <v>814</v>
      </c>
      <c r="J290" s="1" t="s">
        <v>741</v>
      </c>
      <c r="K290">
        <f t="shared" si="0"/>
        <v>-2</v>
      </c>
      <c r="L290" s="3">
        <f t="shared" si="1"/>
        <v>37.2</v>
      </c>
    </row>
    <row r="291" spans="1:12" ht="22.5" customHeight="1">
      <c r="A291" s="1" t="s">
        <v>74</v>
      </c>
      <c r="B291" s="1" t="s">
        <v>75</v>
      </c>
      <c r="C291" s="1" t="s">
        <v>815</v>
      </c>
      <c r="D291" s="1" t="s">
        <v>295</v>
      </c>
      <c r="E291" s="9">
        <v>1368.32</v>
      </c>
      <c r="F291" s="9">
        <v>1253.99</v>
      </c>
      <c r="G291" s="1" t="s">
        <v>739</v>
      </c>
      <c r="H291" s="2">
        <v>1253.99</v>
      </c>
      <c r="I291" s="1" t="s">
        <v>814</v>
      </c>
      <c r="J291" s="1" t="s">
        <v>741</v>
      </c>
      <c r="K291">
        <f t="shared" si="0"/>
        <v>-2</v>
      </c>
      <c r="L291" s="3">
        <f t="shared" si="1"/>
        <v>-2507.98</v>
      </c>
    </row>
    <row r="292" spans="1:12" ht="22.5" customHeight="1">
      <c r="A292" s="1" t="s">
        <v>816</v>
      </c>
      <c r="B292" s="1" t="s">
        <v>817</v>
      </c>
      <c r="C292" s="1" t="s">
        <v>818</v>
      </c>
      <c r="D292" s="1" t="s">
        <v>295</v>
      </c>
      <c r="E292" s="9">
        <v>8510</v>
      </c>
      <c r="F292" s="9">
        <v>8510</v>
      </c>
      <c r="G292" s="1" t="s">
        <v>739</v>
      </c>
      <c r="H292" s="2">
        <v>8510</v>
      </c>
      <c r="I292" s="1" t="s">
        <v>819</v>
      </c>
      <c r="J292" s="1" t="s">
        <v>741</v>
      </c>
      <c r="K292">
        <f t="shared" si="0"/>
        <v>-2</v>
      </c>
      <c r="L292" s="3">
        <f t="shared" si="1"/>
        <v>-17020</v>
      </c>
    </row>
    <row r="293" spans="1:12" ht="22.5" customHeight="1">
      <c r="A293" s="1" t="s">
        <v>177</v>
      </c>
      <c r="B293" s="1" t="s">
        <v>178</v>
      </c>
      <c r="C293" s="1" t="s">
        <v>179</v>
      </c>
      <c r="D293" s="1" t="s">
        <v>295</v>
      </c>
      <c r="E293" s="9">
        <v>71.89</v>
      </c>
      <c r="F293" s="9">
        <v>58.93</v>
      </c>
      <c r="G293" s="1" t="s">
        <v>739</v>
      </c>
      <c r="H293" s="2">
        <v>58.93</v>
      </c>
      <c r="I293" s="1" t="s">
        <v>820</v>
      </c>
      <c r="J293" s="1" t="s">
        <v>741</v>
      </c>
      <c r="K293">
        <f t="shared" si="0"/>
        <v>-2</v>
      </c>
      <c r="L293" s="3">
        <f t="shared" si="1"/>
        <v>-117.86</v>
      </c>
    </row>
    <row r="294" spans="1:12" ht="22.5" customHeight="1">
      <c r="A294" s="1" t="s">
        <v>82</v>
      </c>
      <c r="B294" s="1" t="s">
        <v>83</v>
      </c>
      <c r="C294" s="1" t="s">
        <v>821</v>
      </c>
      <c r="D294" s="1" t="s">
        <v>295</v>
      </c>
      <c r="E294" s="9">
        <v>127.2</v>
      </c>
      <c r="F294" s="9">
        <v>127.2</v>
      </c>
      <c r="G294" s="1" t="s">
        <v>739</v>
      </c>
      <c r="H294" s="2">
        <v>127.2</v>
      </c>
      <c r="I294" s="1" t="s">
        <v>822</v>
      </c>
      <c r="J294" s="1" t="s">
        <v>741</v>
      </c>
      <c r="K294">
        <f t="shared" si="0"/>
        <v>-2</v>
      </c>
      <c r="L294" s="3">
        <f t="shared" si="1"/>
        <v>-254.4</v>
      </c>
    </row>
    <row r="295" spans="1:12" ht="22.5" customHeight="1">
      <c r="A295" s="1" t="s">
        <v>303</v>
      </c>
      <c r="B295" s="1" t="s">
        <v>304</v>
      </c>
      <c r="C295" s="1" t="s">
        <v>823</v>
      </c>
      <c r="D295" s="1" t="s">
        <v>34</v>
      </c>
      <c r="E295" s="9">
        <v>186.43</v>
      </c>
      <c r="F295" s="9">
        <v>152.81</v>
      </c>
      <c r="G295" s="1" t="s">
        <v>755</v>
      </c>
      <c r="H295" s="2">
        <v>152.81</v>
      </c>
      <c r="I295" s="1" t="s">
        <v>824</v>
      </c>
      <c r="J295" s="1" t="s">
        <v>741</v>
      </c>
      <c r="K295">
        <f t="shared" si="0"/>
        <v>-1</v>
      </c>
      <c r="L295" s="3">
        <f t="shared" si="1"/>
        <v>-152.81</v>
      </c>
    </row>
    <row r="296" spans="1:12" ht="22.5" customHeight="1">
      <c r="A296" s="1" t="s">
        <v>825</v>
      </c>
      <c r="B296" s="1" t="s">
        <v>826</v>
      </c>
      <c r="C296" s="1" t="s">
        <v>827</v>
      </c>
      <c r="D296" s="1" t="s">
        <v>295</v>
      </c>
      <c r="E296" s="9">
        <v>187.88</v>
      </c>
      <c r="F296" s="9">
        <v>154</v>
      </c>
      <c r="G296" s="1" t="s">
        <v>739</v>
      </c>
      <c r="H296" s="2">
        <v>154</v>
      </c>
      <c r="I296" s="1" t="s">
        <v>828</v>
      </c>
      <c r="J296" s="1" t="s">
        <v>741</v>
      </c>
      <c r="K296">
        <f t="shared" si="0"/>
        <v>-2</v>
      </c>
      <c r="L296" s="3">
        <f t="shared" si="1"/>
        <v>-308</v>
      </c>
    </row>
    <row r="297" spans="1:12" ht="22.5" customHeight="1">
      <c r="A297" s="1" t="s">
        <v>829</v>
      </c>
      <c r="B297" s="1" t="s">
        <v>830</v>
      </c>
      <c r="C297" s="1" t="s">
        <v>831</v>
      </c>
      <c r="D297" s="1" t="s">
        <v>832</v>
      </c>
      <c r="E297" s="9">
        <v>74.42</v>
      </c>
      <c r="F297" s="9">
        <v>61</v>
      </c>
      <c r="G297" s="1" t="s">
        <v>833</v>
      </c>
      <c r="H297" s="2">
        <v>61</v>
      </c>
      <c r="I297" s="1" t="s">
        <v>834</v>
      </c>
      <c r="J297" s="1" t="s">
        <v>741</v>
      </c>
      <c r="K297">
        <f t="shared" si="0"/>
        <v>2</v>
      </c>
      <c r="L297" s="3">
        <f t="shared" si="1"/>
        <v>122</v>
      </c>
    </row>
    <row r="298" spans="1:12" ht="22.5" customHeight="1">
      <c r="A298" s="1" t="s">
        <v>549</v>
      </c>
      <c r="B298" s="1" t="s">
        <v>550</v>
      </c>
      <c r="C298" s="1" t="s">
        <v>835</v>
      </c>
      <c r="D298" s="1" t="s">
        <v>295</v>
      </c>
      <c r="E298" s="9">
        <v>331.72</v>
      </c>
      <c r="F298" s="9">
        <v>271.9</v>
      </c>
      <c r="G298" s="1" t="s">
        <v>739</v>
      </c>
      <c r="H298" s="2">
        <v>271.9</v>
      </c>
      <c r="I298" s="1" t="s">
        <v>836</v>
      </c>
      <c r="J298" s="1" t="s">
        <v>741</v>
      </c>
      <c r="K298">
        <f t="shared" si="0"/>
        <v>-2</v>
      </c>
      <c r="L298" s="3">
        <f t="shared" si="1"/>
        <v>-543.8</v>
      </c>
    </row>
    <row r="299" spans="1:12" ht="22.5" customHeight="1">
      <c r="A299" s="1" t="s">
        <v>553</v>
      </c>
      <c r="B299" s="1" t="s">
        <v>554</v>
      </c>
      <c r="C299" s="1" t="s">
        <v>837</v>
      </c>
      <c r="D299" s="1" t="s">
        <v>295</v>
      </c>
      <c r="E299" s="9">
        <v>206.34</v>
      </c>
      <c r="F299" s="9">
        <v>198.4</v>
      </c>
      <c r="G299" s="1" t="s">
        <v>739</v>
      </c>
      <c r="H299" s="2">
        <v>198.4</v>
      </c>
      <c r="I299" s="1" t="s">
        <v>838</v>
      </c>
      <c r="J299" s="1" t="s">
        <v>741</v>
      </c>
      <c r="K299">
        <f t="shared" si="0"/>
        <v>-2</v>
      </c>
      <c r="L299" s="3">
        <f t="shared" si="1"/>
        <v>-396.8</v>
      </c>
    </row>
    <row r="300" spans="1:12" ht="22.5" customHeight="1">
      <c r="A300" s="1" t="s">
        <v>86</v>
      </c>
      <c r="B300" s="1" t="s">
        <v>87</v>
      </c>
      <c r="C300" s="1" t="s">
        <v>839</v>
      </c>
      <c r="D300" s="1" t="s">
        <v>34</v>
      </c>
      <c r="E300" s="9">
        <v>325.92</v>
      </c>
      <c r="F300" s="9">
        <v>267.15</v>
      </c>
      <c r="G300" s="1" t="s">
        <v>755</v>
      </c>
      <c r="H300" s="2">
        <v>267.15</v>
      </c>
      <c r="I300" s="1" t="s">
        <v>840</v>
      </c>
      <c r="J300" s="1" t="s">
        <v>741</v>
      </c>
      <c r="K300">
        <f t="shared" si="0"/>
        <v>-1</v>
      </c>
      <c r="L300" s="3">
        <f t="shared" si="1"/>
        <v>-267.15</v>
      </c>
    </row>
    <row r="301" spans="1:12" ht="22.5" customHeight="1">
      <c r="A301" s="1" t="s">
        <v>86</v>
      </c>
      <c r="B301" s="1" t="s">
        <v>87</v>
      </c>
      <c r="C301" s="1" t="s">
        <v>841</v>
      </c>
      <c r="D301" s="1" t="s">
        <v>34</v>
      </c>
      <c r="E301" s="9">
        <v>3231.95</v>
      </c>
      <c r="F301" s="9">
        <v>2649.14</v>
      </c>
      <c r="G301" s="1" t="s">
        <v>755</v>
      </c>
      <c r="H301" s="2">
        <v>2649.14</v>
      </c>
      <c r="I301" s="1" t="s">
        <v>842</v>
      </c>
      <c r="J301" s="1" t="s">
        <v>741</v>
      </c>
      <c r="K301">
        <f t="shared" si="0"/>
        <v>-1</v>
      </c>
      <c r="L301" s="3">
        <f t="shared" si="1"/>
        <v>-2649.14</v>
      </c>
    </row>
    <row r="302" spans="1:12" ht="22.5" customHeight="1">
      <c r="A302" s="1" t="s">
        <v>86</v>
      </c>
      <c r="B302" s="1" t="s">
        <v>87</v>
      </c>
      <c r="C302" s="1" t="s">
        <v>843</v>
      </c>
      <c r="D302" s="1" t="s">
        <v>34</v>
      </c>
      <c r="E302" s="9">
        <v>2658.73</v>
      </c>
      <c r="F302" s="9">
        <v>2179.29</v>
      </c>
      <c r="G302" s="1" t="s">
        <v>755</v>
      </c>
      <c r="H302" s="2">
        <v>2179.29</v>
      </c>
      <c r="I302" s="1" t="s">
        <v>844</v>
      </c>
      <c r="J302" s="1" t="s">
        <v>741</v>
      </c>
      <c r="K302">
        <f t="shared" si="0"/>
        <v>-1</v>
      </c>
      <c r="L302" s="3">
        <f t="shared" si="1"/>
        <v>-2179.29</v>
      </c>
    </row>
    <row r="303" spans="1:12" ht="22.5" customHeight="1">
      <c r="A303" s="1" t="s">
        <v>845</v>
      </c>
      <c r="B303" s="1" t="s">
        <v>846</v>
      </c>
      <c r="C303" s="1" t="s">
        <v>738</v>
      </c>
      <c r="D303" s="1" t="s">
        <v>295</v>
      </c>
      <c r="E303" s="9">
        <v>292.8</v>
      </c>
      <c r="F303" s="9">
        <v>240</v>
      </c>
      <c r="G303" s="1" t="s">
        <v>739</v>
      </c>
      <c r="H303" s="2">
        <v>240</v>
      </c>
      <c r="I303" s="1" t="s">
        <v>847</v>
      </c>
      <c r="J303" s="1" t="s">
        <v>741</v>
      </c>
      <c r="K303">
        <f t="shared" si="0"/>
        <v>-2</v>
      </c>
      <c r="L303" s="3">
        <f t="shared" si="1"/>
        <v>-480</v>
      </c>
    </row>
    <row r="304" spans="1:12" ht="22.5" customHeight="1">
      <c r="A304" s="1" t="s">
        <v>848</v>
      </c>
      <c r="B304" s="1" t="s">
        <v>849</v>
      </c>
      <c r="C304" s="1" t="s">
        <v>850</v>
      </c>
      <c r="D304" s="1" t="s">
        <v>832</v>
      </c>
      <c r="E304" s="9">
        <v>1317.68</v>
      </c>
      <c r="F304" s="9">
        <v>1267</v>
      </c>
      <c r="G304" s="1" t="s">
        <v>833</v>
      </c>
      <c r="H304" s="2">
        <v>1267</v>
      </c>
      <c r="I304" s="1" t="s">
        <v>851</v>
      </c>
      <c r="J304" s="1" t="s">
        <v>741</v>
      </c>
      <c r="K304">
        <f t="shared" si="0"/>
        <v>2</v>
      </c>
      <c r="L304" s="3">
        <f t="shared" si="1"/>
        <v>2534</v>
      </c>
    </row>
    <row r="305" spans="1:12" ht="22.5" customHeight="1">
      <c r="A305" s="1" t="s">
        <v>848</v>
      </c>
      <c r="B305" s="1" t="s">
        <v>849</v>
      </c>
      <c r="C305" s="1" t="s">
        <v>852</v>
      </c>
      <c r="D305" s="1" t="s">
        <v>295</v>
      </c>
      <c r="E305" s="9">
        <v>5270.72</v>
      </c>
      <c r="F305" s="9">
        <v>5068</v>
      </c>
      <c r="G305" s="1" t="s">
        <v>739</v>
      </c>
      <c r="H305" s="2">
        <v>5068</v>
      </c>
      <c r="I305" s="1" t="s">
        <v>853</v>
      </c>
      <c r="J305" s="1" t="s">
        <v>741</v>
      </c>
      <c r="K305">
        <f t="shared" si="0"/>
        <v>-2</v>
      </c>
      <c r="L305" s="3">
        <f t="shared" si="1"/>
        <v>-10136</v>
      </c>
    </row>
    <row r="306" spans="1:12" ht="22.5" customHeight="1">
      <c r="A306" s="1" t="s">
        <v>373</v>
      </c>
      <c r="B306" s="1" t="s">
        <v>374</v>
      </c>
      <c r="C306" s="1" t="s">
        <v>854</v>
      </c>
      <c r="D306" s="1" t="s">
        <v>29</v>
      </c>
      <c r="E306" s="9">
        <v>1651.1</v>
      </c>
      <c r="F306" s="9">
        <v>1587.6</v>
      </c>
      <c r="G306" s="1" t="s">
        <v>741</v>
      </c>
      <c r="H306" s="2">
        <v>1587.6</v>
      </c>
      <c r="I306" s="1" t="s">
        <v>855</v>
      </c>
      <c r="J306" s="1" t="s">
        <v>741</v>
      </c>
      <c r="K306">
        <f t="shared" si="0"/>
        <v>0</v>
      </c>
      <c r="L306" s="3">
        <f t="shared" si="1"/>
        <v>0</v>
      </c>
    </row>
    <row r="307" spans="1:12" ht="22.5" customHeight="1">
      <c r="A307" s="1" t="s">
        <v>856</v>
      </c>
      <c r="B307" s="1" t="s">
        <v>857</v>
      </c>
      <c r="C307" s="1" t="s">
        <v>858</v>
      </c>
      <c r="D307" s="1" t="s">
        <v>294</v>
      </c>
      <c r="E307" s="9">
        <v>24583.38</v>
      </c>
      <c r="F307" s="9">
        <v>24453.36</v>
      </c>
      <c r="G307" s="1" t="s">
        <v>859</v>
      </c>
      <c r="H307" s="2">
        <v>24453.36</v>
      </c>
      <c r="I307" s="1" t="s">
        <v>860</v>
      </c>
      <c r="J307" s="1" t="s">
        <v>741</v>
      </c>
      <c r="K307">
        <f t="shared" si="0"/>
        <v>26</v>
      </c>
      <c r="L307" s="3">
        <f t="shared" si="1"/>
        <v>635787.36</v>
      </c>
    </row>
    <row r="308" spans="1:12" ht="22.5" customHeight="1">
      <c r="A308" s="1" t="s">
        <v>856</v>
      </c>
      <c r="B308" s="1" t="s">
        <v>857</v>
      </c>
      <c r="C308" s="1" t="s">
        <v>861</v>
      </c>
      <c r="D308" s="1" t="s">
        <v>294</v>
      </c>
      <c r="E308" s="9">
        <v>3023.75</v>
      </c>
      <c r="F308" s="9">
        <v>3004.87</v>
      </c>
      <c r="G308" s="1" t="s">
        <v>859</v>
      </c>
      <c r="H308" s="2">
        <v>3004.87</v>
      </c>
      <c r="I308" s="1" t="s">
        <v>862</v>
      </c>
      <c r="J308" s="1" t="s">
        <v>741</v>
      </c>
      <c r="K308">
        <f t="shared" si="0"/>
        <v>26</v>
      </c>
      <c r="L308" s="3">
        <f t="shared" si="1"/>
        <v>78126.62</v>
      </c>
    </row>
    <row r="309" spans="1:12" ht="22.5" customHeight="1">
      <c r="A309" s="1" t="s">
        <v>856</v>
      </c>
      <c r="B309" s="1" t="s">
        <v>857</v>
      </c>
      <c r="C309" s="1" t="s">
        <v>863</v>
      </c>
      <c r="D309" s="1" t="s">
        <v>294</v>
      </c>
      <c r="E309" s="9">
        <v>26009.87</v>
      </c>
      <c r="F309" s="9">
        <v>25851.13</v>
      </c>
      <c r="G309" s="1" t="s">
        <v>859</v>
      </c>
      <c r="H309" s="2">
        <v>25851.13</v>
      </c>
      <c r="I309" s="1" t="s">
        <v>864</v>
      </c>
      <c r="J309" s="1" t="s">
        <v>741</v>
      </c>
      <c r="K309">
        <f t="shared" si="0"/>
        <v>26</v>
      </c>
      <c r="L309" s="3">
        <f t="shared" si="1"/>
        <v>672129.38</v>
      </c>
    </row>
    <row r="310" spans="1:12" ht="22.5" customHeight="1">
      <c r="A310" s="1" t="s">
        <v>856</v>
      </c>
      <c r="B310" s="1" t="s">
        <v>857</v>
      </c>
      <c r="C310" s="1" t="s">
        <v>865</v>
      </c>
      <c r="D310" s="1" t="s">
        <v>294</v>
      </c>
      <c r="E310" s="9">
        <v>2058.85</v>
      </c>
      <c r="F310" s="9">
        <v>2044.23</v>
      </c>
      <c r="G310" s="1" t="s">
        <v>859</v>
      </c>
      <c r="H310" s="2">
        <v>2044.23</v>
      </c>
      <c r="I310" s="1" t="s">
        <v>866</v>
      </c>
      <c r="J310" s="1" t="s">
        <v>741</v>
      </c>
      <c r="K310">
        <f t="shared" si="0"/>
        <v>26</v>
      </c>
      <c r="L310" s="3">
        <f t="shared" si="1"/>
        <v>53149.98</v>
      </c>
    </row>
    <row r="311" spans="1:12" ht="22.5" customHeight="1">
      <c r="A311" s="1" t="s">
        <v>856</v>
      </c>
      <c r="B311" s="1" t="s">
        <v>857</v>
      </c>
      <c r="C311" s="1" t="s">
        <v>867</v>
      </c>
      <c r="D311" s="1" t="s">
        <v>294</v>
      </c>
      <c r="E311" s="9">
        <v>1429.18</v>
      </c>
      <c r="F311" s="9">
        <v>1419.68</v>
      </c>
      <c r="G311" s="1" t="s">
        <v>859</v>
      </c>
      <c r="H311" s="2">
        <v>1419.68</v>
      </c>
      <c r="I311" s="1" t="s">
        <v>868</v>
      </c>
      <c r="J311" s="1" t="s">
        <v>741</v>
      </c>
      <c r="K311">
        <f t="shared" si="0"/>
        <v>26</v>
      </c>
      <c r="L311" s="3">
        <f t="shared" si="1"/>
        <v>36911.68</v>
      </c>
    </row>
    <row r="312" spans="1:12" ht="22.5" customHeight="1">
      <c r="A312" s="1" t="s">
        <v>856</v>
      </c>
      <c r="B312" s="1" t="s">
        <v>857</v>
      </c>
      <c r="C312" s="1" t="s">
        <v>869</v>
      </c>
      <c r="D312" s="1" t="s">
        <v>294</v>
      </c>
      <c r="E312" s="9">
        <v>3261.83</v>
      </c>
      <c r="F312" s="9">
        <v>3242.16</v>
      </c>
      <c r="G312" s="1" t="s">
        <v>859</v>
      </c>
      <c r="H312" s="2">
        <v>3242.16</v>
      </c>
      <c r="I312" s="1" t="s">
        <v>870</v>
      </c>
      <c r="J312" s="1" t="s">
        <v>741</v>
      </c>
      <c r="K312">
        <f t="shared" si="0"/>
        <v>26</v>
      </c>
      <c r="L312" s="3">
        <f t="shared" si="1"/>
        <v>84296.16</v>
      </c>
    </row>
    <row r="313" spans="1:12" ht="22.5" customHeight="1">
      <c r="A313" s="1" t="s">
        <v>856</v>
      </c>
      <c r="B313" s="1" t="s">
        <v>857</v>
      </c>
      <c r="C313" s="1" t="s">
        <v>871</v>
      </c>
      <c r="D313" s="1" t="s">
        <v>294</v>
      </c>
      <c r="E313" s="9">
        <v>2800.14</v>
      </c>
      <c r="F313" s="9">
        <v>2779.55</v>
      </c>
      <c r="G313" s="1" t="s">
        <v>859</v>
      </c>
      <c r="H313" s="2">
        <v>2779.55</v>
      </c>
      <c r="I313" s="1" t="s">
        <v>872</v>
      </c>
      <c r="J313" s="1" t="s">
        <v>741</v>
      </c>
      <c r="K313">
        <f t="shared" si="0"/>
        <v>26</v>
      </c>
      <c r="L313" s="3">
        <f t="shared" si="1"/>
        <v>72268.3</v>
      </c>
    </row>
    <row r="314" spans="1:12" ht="22.5" customHeight="1">
      <c r="A314" s="1" t="s">
        <v>856</v>
      </c>
      <c r="B314" s="1" t="s">
        <v>857</v>
      </c>
      <c r="C314" s="1" t="s">
        <v>873</v>
      </c>
      <c r="D314" s="1" t="s">
        <v>294</v>
      </c>
      <c r="E314" s="9">
        <v>8550.49</v>
      </c>
      <c r="F314" s="9">
        <v>8492.88</v>
      </c>
      <c r="G314" s="1" t="s">
        <v>859</v>
      </c>
      <c r="H314" s="2">
        <v>8492.88</v>
      </c>
      <c r="I314" s="1" t="s">
        <v>874</v>
      </c>
      <c r="J314" s="1" t="s">
        <v>741</v>
      </c>
      <c r="K314">
        <f t="shared" si="0"/>
        <v>26</v>
      </c>
      <c r="L314" s="3">
        <f t="shared" si="1"/>
        <v>220814.87999999998</v>
      </c>
    </row>
    <row r="315" spans="1:12" ht="22.5" customHeight="1">
      <c r="A315" s="1" t="s">
        <v>856</v>
      </c>
      <c r="B315" s="1" t="s">
        <v>857</v>
      </c>
      <c r="C315" s="1" t="s">
        <v>875</v>
      </c>
      <c r="D315" s="1" t="s">
        <v>295</v>
      </c>
      <c r="E315" s="9">
        <v>6300.6</v>
      </c>
      <c r="F315" s="9">
        <v>6258.66</v>
      </c>
      <c r="G315" s="1" t="s">
        <v>859</v>
      </c>
      <c r="H315" s="2">
        <v>6258.66</v>
      </c>
      <c r="I315" s="1" t="s">
        <v>874</v>
      </c>
      <c r="J315" s="1" t="s">
        <v>741</v>
      </c>
      <c r="K315">
        <f t="shared" si="0"/>
        <v>26</v>
      </c>
      <c r="L315" s="3">
        <f t="shared" si="1"/>
        <v>162725.16</v>
      </c>
    </row>
    <row r="316" spans="1:12" ht="22.5" customHeight="1">
      <c r="A316" s="1" t="s">
        <v>856</v>
      </c>
      <c r="B316" s="1" t="s">
        <v>857</v>
      </c>
      <c r="C316" s="1" t="s">
        <v>876</v>
      </c>
      <c r="D316" s="1" t="s">
        <v>295</v>
      </c>
      <c r="E316" s="9">
        <v>-8550.49</v>
      </c>
      <c r="F316" s="9">
        <v>-8492.88</v>
      </c>
      <c r="G316" s="1" t="s">
        <v>859</v>
      </c>
      <c r="H316" s="2">
        <v>-8492.88</v>
      </c>
      <c r="I316" s="1" t="s">
        <v>874</v>
      </c>
      <c r="J316" s="1" t="s">
        <v>741</v>
      </c>
      <c r="K316">
        <f t="shared" si="0"/>
        <v>26</v>
      </c>
      <c r="L316" s="3">
        <f t="shared" si="1"/>
        <v>-220814.87999999998</v>
      </c>
    </row>
    <row r="317" spans="1:12" ht="22.5" customHeight="1">
      <c r="A317" s="1" t="s">
        <v>856</v>
      </c>
      <c r="B317" s="1" t="s">
        <v>857</v>
      </c>
      <c r="C317" s="1" t="s">
        <v>877</v>
      </c>
      <c r="D317" s="1" t="s">
        <v>294</v>
      </c>
      <c r="E317" s="9">
        <v>12254.54</v>
      </c>
      <c r="F317" s="9">
        <v>12178.71</v>
      </c>
      <c r="G317" s="1" t="s">
        <v>859</v>
      </c>
      <c r="H317" s="2">
        <v>12178.71</v>
      </c>
      <c r="I317" s="1" t="s">
        <v>878</v>
      </c>
      <c r="J317" s="1" t="s">
        <v>741</v>
      </c>
      <c r="K317">
        <f t="shared" si="0"/>
        <v>26</v>
      </c>
      <c r="L317" s="3">
        <f t="shared" si="1"/>
        <v>316646.45999999996</v>
      </c>
    </row>
    <row r="318" spans="1:12" ht="22.5" customHeight="1">
      <c r="A318" s="1" t="s">
        <v>856</v>
      </c>
      <c r="B318" s="1" t="s">
        <v>857</v>
      </c>
      <c r="C318" s="1" t="s">
        <v>879</v>
      </c>
      <c r="D318" s="1" t="s">
        <v>294</v>
      </c>
      <c r="E318" s="9">
        <v>42195.53</v>
      </c>
      <c r="F318" s="9">
        <v>41924.24</v>
      </c>
      <c r="G318" s="1" t="s">
        <v>859</v>
      </c>
      <c r="H318" s="2">
        <v>41924.24</v>
      </c>
      <c r="I318" s="1" t="s">
        <v>880</v>
      </c>
      <c r="J318" s="1" t="s">
        <v>741</v>
      </c>
      <c r="K318">
        <f t="shared" si="0"/>
        <v>26</v>
      </c>
      <c r="L318" s="3">
        <f t="shared" si="1"/>
        <v>1090030.24</v>
      </c>
    </row>
    <row r="319" spans="1:12" ht="22.5" customHeight="1">
      <c r="A319" s="1" t="s">
        <v>856</v>
      </c>
      <c r="B319" s="1" t="s">
        <v>857</v>
      </c>
      <c r="C319" s="1" t="s">
        <v>881</v>
      </c>
      <c r="D319" s="1" t="s">
        <v>294</v>
      </c>
      <c r="E319" s="9">
        <v>8007.97</v>
      </c>
      <c r="F319" s="9">
        <v>7957.02</v>
      </c>
      <c r="G319" s="1" t="s">
        <v>859</v>
      </c>
      <c r="H319" s="2">
        <v>7957.02</v>
      </c>
      <c r="I319" s="1" t="s">
        <v>882</v>
      </c>
      <c r="J319" s="1" t="s">
        <v>741</v>
      </c>
      <c r="K319">
        <f t="shared" si="0"/>
        <v>26</v>
      </c>
      <c r="L319" s="3">
        <f t="shared" si="1"/>
        <v>206882.52000000002</v>
      </c>
    </row>
    <row r="320" spans="1:12" ht="22.5" customHeight="1">
      <c r="A320" s="1" t="s">
        <v>856</v>
      </c>
      <c r="B320" s="1" t="s">
        <v>857</v>
      </c>
      <c r="C320" s="1" t="s">
        <v>883</v>
      </c>
      <c r="D320" s="1" t="s">
        <v>294</v>
      </c>
      <c r="E320" s="9">
        <v>2872.25</v>
      </c>
      <c r="F320" s="9">
        <v>2853.37</v>
      </c>
      <c r="G320" s="1" t="s">
        <v>859</v>
      </c>
      <c r="H320" s="2">
        <v>2853.37</v>
      </c>
      <c r="I320" s="1" t="s">
        <v>884</v>
      </c>
      <c r="J320" s="1" t="s">
        <v>741</v>
      </c>
      <c r="K320">
        <f t="shared" si="0"/>
        <v>26</v>
      </c>
      <c r="L320" s="3">
        <f t="shared" si="1"/>
        <v>74187.62</v>
      </c>
    </row>
    <row r="321" spans="1:12" ht="22.5" customHeight="1">
      <c r="A321" s="1" t="s">
        <v>885</v>
      </c>
      <c r="B321" s="1" t="s">
        <v>886</v>
      </c>
      <c r="C321" s="1" t="s">
        <v>887</v>
      </c>
      <c r="D321" s="1" t="s">
        <v>451</v>
      </c>
      <c r="E321" s="9">
        <v>3605.1</v>
      </c>
      <c r="F321" s="9">
        <v>2955</v>
      </c>
      <c r="G321" s="1" t="s">
        <v>888</v>
      </c>
      <c r="H321" s="2">
        <v>2955</v>
      </c>
      <c r="I321" s="1" t="s">
        <v>889</v>
      </c>
      <c r="J321" s="1" t="s">
        <v>755</v>
      </c>
      <c r="K321">
        <f t="shared" si="0"/>
        <v>-4</v>
      </c>
      <c r="L321" s="3">
        <f t="shared" si="1"/>
        <v>-11820</v>
      </c>
    </row>
    <row r="322" spans="1:12" ht="22.5" customHeight="1">
      <c r="A322" s="1" t="s">
        <v>136</v>
      </c>
      <c r="B322" s="1" t="s">
        <v>137</v>
      </c>
      <c r="C322" s="1" t="s">
        <v>890</v>
      </c>
      <c r="D322" s="1" t="s">
        <v>107</v>
      </c>
      <c r="E322" s="9">
        <v>634.4</v>
      </c>
      <c r="F322" s="9">
        <v>520</v>
      </c>
      <c r="G322" s="1" t="s">
        <v>568</v>
      </c>
      <c r="H322" s="2">
        <v>520</v>
      </c>
      <c r="I322" s="1" t="s">
        <v>891</v>
      </c>
      <c r="J322" s="1" t="s">
        <v>755</v>
      </c>
      <c r="K322">
        <f t="shared" si="0"/>
        <v>20</v>
      </c>
      <c r="L322" s="3">
        <f t="shared" si="1"/>
        <v>10400</v>
      </c>
    </row>
    <row r="323" spans="1:12" ht="22.5" customHeight="1">
      <c r="A323" s="1" t="s">
        <v>57</v>
      </c>
      <c r="B323" s="1" t="s">
        <v>58</v>
      </c>
      <c r="C323" s="1" t="s">
        <v>892</v>
      </c>
      <c r="D323" s="1" t="s">
        <v>34</v>
      </c>
      <c r="E323" s="9">
        <v>126.33</v>
      </c>
      <c r="F323" s="9">
        <v>103.55</v>
      </c>
      <c r="G323" s="1" t="s">
        <v>397</v>
      </c>
      <c r="H323" s="2">
        <v>103.55</v>
      </c>
      <c r="I323" s="1" t="s">
        <v>893</v>
      </c>
      <c r="J323" s="1" t="s">
        <v>755</v>
      </c>
      <c r="K323">
        <f t="shared" si="0"/>
        <v>31</v>
      </c>
      <c r="L323" s="3">
        <f t="shared" si="1"/>
        <v>3210.0499999999997</v>
      </c>
    </row>
    <row r="324" spans="1:12" ht="22.5" customHeight="1">
      <c r="A324" s="1" t="s">
        <v>57</v>
      </c>
      <c r="B324" s="1" t="s">
        <v>58</v>
      </c>
      <c r="C324" s="1" t="s">
        <v>894</v>
      </c>
      <c r="D324" s="1" t="s">
        <v>34</v>
      </c>
      <c r="E324" s="9">
        <v>43.81</v>
      </c>
      <c r="F324" s="9">
        <v>35.91</v>
      </c>
      <c r="G324" s="1" t="s">
        <v>397</v>
      </c>
      <c r="H324" s="2">
        <v>35.91</v>
      </c>
      <c r="I324" s="1" t="s">
        <v>895</v>
      </c>
      <c r="J324" s="1" t="s">
        <v>755</v>
      </c>
      <c r="K324">
        <f t="shared" si="0"/>
        <v>31</v>
      </c>
      <c r="L324" s="3">
        <f t="shared" si="1"/>
        <v>1113.2099999999998</v>
      </c>
    </row>
    <row r="325" spans="1:12" ht="22.5" customHeight="1">
      <c r="A325" s="1" t="s">
        <v>57</v>
      </c>
      <c r="B325" s="1" t="s">
        <v>58</v>
      </c>
      <c r="C325" s="1" t="s">
        <v>896</v>
      </c>
      <c r="D325" s="1" t="s">
        <v>34</v>
      </c>
      <c r="E325" s="9">
        <v>224.85</v>
      </c>
      <c r="F325" s="9">
        <v>184.3</v>
      </c>
      <c r="G325" s="1" t="s">
        <v>397</v>
      </c>
      <c r="H325" s="2">
        <v>184.3</v>
      </c>
      <c r="I325" s="1" t="s">
        <v>897</v>
      </c>
      <c r="J325" s="1" t="s">
        <v>755</v>
      </c>
      <c r="K325">
        <f t="shared" si="0"/>
        <v>31</v>
      </c>
      <c r="L325" s="3">
        <f t="shared" si="1"/>
        <v>5713.3</v>
      </c>
    </row>
    <row r="326" spans="1:12" ht="22.5" customHeight="1">
      <c r="A326" s="1" t="s">
        <v>57</v>
      </c>
      <c r="B326" s="1" t="s">
        <v>58</v>
      </c>
      <c r="C326" s="1" t="s">
        <v>898</v>
      </c>
      <c r="D326" s="1" t="s">
        <v>34</v>
      </c>
      <c r="E326" s="9">
        <v>20.06</v>
      </c>
      <c r="F326" s="9">
        <v>16.44</v>
      </c>
      <c r="G326" s="1" t="s">
        <v>397</v>
      </c>
      <c r="H326" s="2">
        <v>16.44</v>
      </c>
      <c r="I326" s="1" t="s">
        <v>899</v>
      </c>
      <c r="J326" s="1" t="s">
        <v>755</v>
      </c>
      <c r="K326">
        <f t="shared" si="0"/>
        <v>31</v>
      </c>
      <c r="L326" s="3">
        <f t="shared" si="1"/>
        <v>509.64000000000004</v>
      </c>
    </row>
    <row r="327" spans="1:12" ht="22.5" customHeight="1">
      <c r="A327" s="1" t="s">
        <v>57</v>
      </c>
      <c r="B327" s="1" t="s">
        <v>58</v>
      </c>
      <c r="C327" s="1" t="s">
        <v>900</v>
      </c>
      <c r="D327" s="1" t="s">
        <v>291</v>
      </c>
      <c r="E327" s="9">
        <v>129.08</v>
      </c>
      <c r="F327" s="9">
        <v>105.8</v>
      </c>
      <c r="G327" s="1" t="s">
        <v>741</v>
      </c>
      <c r="H327" s="2">
        <v>105.8</v>
      </c>
      <c r="I327" s="1" t="s">
        <v>901</v>
      </c>
      <c r="J327" s="1" t="s">
        <v>755</v>
      </c>
      <c r="K327">
        <f t="shared" si="0"/>
        <v>1</v>
      </c>
      <c r="L327" s="3">
        <f t="shared" si="1"/>
        <v>105.8</v>
      </c>
    </row>
    <row r="328" spans="1:12" ht="22.5" customHeight="1">
      <c r="A328" s="1" t="s">
        <v>57</v>
      </c>
      <c r="B328" s="1" t="s">
        <v>58</v>
      </c>
      <c r="C328" s="1" t="s">
        <v>902</v>
      </c>
      <c r="D328" s="1" t="s">
        <v>291</v>
      </c>
      <c r="E328" s="9">
        <v>13.37</v>
      </c>
      <c r="F328" s="9">
        <v>10.96</v>
      </c>
      <c r="G328" s="1" t="s">
        <v>741</v>
      </c>
      <c r="H328" s="2">
        <v>10.96</v>
      </c>
      <c r="I328" s="1" t="s">
        <v>903</v>
      </c>
      <c r="J328" s="1" t="s">
        <v>755</v>
      </c>
      <c r="K328">
        <f t="shared" si="0"/>
        <v>1</v>
      </c>
      <c r="L328" s="3">
        <f t="shared" si="1"/>
        <v>10.96</v>
      </c>
    </row>
    <row r="329" spans="1:12" ht="22.5" customHeight="1">
      <c r="A329" s="1" t="s">
        <v>364</v>
      </c>
      <c r="B329" s="1" t="s">
        <v>365</v>
      </c>
      <c r="C329" s="1" t="s">
        <v>904</v>
      </c>
      <c r="D329" s="1" t="s">
        <v>295</v>
      </c>
      <c r="E329" s="9">
        <v>80.01</v>
      </c>
      <c r="F329" s="9">
        <v>73.32</v>
      </c>
      <c r="G329" s="1" t="s">
        <v>739</v>
      </c>
      <c r="H329" s="2">
        <v>73.32</v>
      </c>
      <c r="I329" s="1" t="s">
        <v>905</v>
      </c>
      <c r="J329" s="1" t="s">
        <v>755</v>
      </c>
      <c r="K329">
        <f t="shared" si="0"/>
        <v>-1</v>
      </c>
      <c r="L329" s="3">
        <f t="shared" si="1"/>
        <v>-73.32</v>
      </c>
    </row>
    <row r="330" spans="1:12" ht="22.5" customHeight="1">
      <c r="A330" s="1" t="s">
        <v>82</v>
      </c>
      <c r="B330" s="1" t="s">
        <v>83</v>
      </c>
      <c r="C330" s="1" t="s">
        <v>906</v>
      </c>
      <c r="D330" s="1" t="s">
        <v>295</v>
      </c>
      <c r="E330" s="9">
        <v>15.9</v>
      </c>
      <c r="F330" s="9">
        <v>15.9</v>
      </c>
      <c r="G330" s="1" t="s">
        <v>739</v>
      </c>
      <c r="H330" s="2">
        <v>15.9</v>
      </c>
      <c r="I330" s="1" t="s">
        <v>907</v>
      </c>
      <c r="J330" s="1" t="s">
        <v>755</v>
      </c>
      <c r="K330">
        <f t="shared" si="0"/>
        <v>-1</v>
      </c>
      <c r="L330" s="3">
        <f t="shared" si="1"/>
        <v>-15.9</v>
      </c>
    </row>
    <row r="331" spans="1:12" ht="22.5" customHeight="1">
      <c r="A331" s="1" t="s">
        <v>381</v>
      </c>
      <c r="B331" s="1" t="s">
        <v>382</v>
      </c>
      <c r="C331" s="1" t="s">
        <v>908</v>
      </c>
      <c r="D331" s="1" t="s">
        <v>358</v>
      </c>
      <c r="E331" s="9">
        <v>213.5</v>
      </c>
      <c r="F331" s="9">
        <v>175</v>
      </c>
      <c r="G331" s="1" t="s">
        <v>909</v>
      </c>
      <c r="H331" s="2">
        <v>175</v>
      </c>
      <c r="I331" s="1" t="s">
        <v>910</v>
      </c>
      <c r="J331" s="1" t="s">
        <v>911</v>
      </c>
      <c r="K331">
        <f t="shared" si="0"/>
        <v>-2</v>
      </c>
      <c r="L331" s="3">
        <f t="shared" si="1"/>
        <v>-350</v>
      </c>
    </row>
    <row r="332" spans="1:12" ht="22.5" customHeight="1">
      <c r="A332" s="1" t="s">
        <v>381</v>
      </c>
      <c r="B332" s="1" t="s">
        <v>382</v>
      </c>
      <c r="C332" s="1" t="s">
        <v>912</v>
      </c>
      <c r="D332" s="1" t="s">
        <v>358</v>
      </c>
      <c r="E332" s="9">
        <v>555.1</v>
      </c>
      <c r="F332" s="9">
        <v>455</v>
      </c>
      <c r="G332" s="1" t="s">
        <v>909</v>
      </c>
      <c r="H332" s="2">
        <v>455</v>
      </c>
      <c r="I332" s="1" t="s">
        <v>913</v>
      </c>
      <c r="J332" s="1" t="s">
        <v>911</v>
      </c>
      <c r="K332">
        <f t="shared" si="0"/>
        <v>-2</v>
      </c>
      <c r="L332" s="3">
        <f t="shared" si="1"/>
        <v>-910</v>
      </c>
    </row>
    <row r="333" spans="1:12" ht="22.5" customHeight="1">
      <c r="A333" s="1" t="s">
        <v>50</v>
      </c>
      <c r="B333" s="1" t="s">
        <v>51</v>
      </c>
      <c r="C333" s="1" t="s">
        <v>914</v>
      </c>
      <c r="D333" s="1" t="s">
        <v>414</v>
      </c>
      <c r="E333" s="9">
        <v>660.56</v>
      </c>
      <c r="F333" s="9">
        <v>541.44</v>
      </c>
      <c r="G333" s="1" t="s">
        <v>915</v>
      </c>
      <c r="H333" s="2">
        <v>541.44</v>
      </c>
      <c r="I333" s="1" t="s">
        <v>916</v>
      </c>
      <c r="J333" s="1" t="s">
        <v>911</v>
      </c>
      <c r="K333">
        <f t="shared" si="0"/>
        <v>-3</v>
      </c>
      <c r="L333" s="3">
        <f t="shared" si="1"/>
        <v>-1624.3200000000002</v>
      </c>
    </row>
    <row r="334" spans="1:12" ht="22.5" customHeight="1">
      <c r="A334" s="1" t="s">
        <v>50</v>
      </c>
      <c r="B334" s="1" t="s">
        <v>51</v>
      </c>
      <c r="C334" s="1" t="s">
        <v>917</v>
      </c>
      <c r="D334" s="1" t="s">
        <v>414</v>
      </c>
      <c r="E334" s="9">
        <v>2429.79</v>
      </c>
      <c r="F334" s="9">
        <v>2336.34</v>
      </c>
      <c r="G334" s="1" t="s">
        <v>915</v>
      </c>
      <c r="H334" s="2">
        <v>2336.34</v>
      </c>
      <c r="I334" s="1" t="s">
        <v>918</v>
      </c>
      <c r="J334" s="1" t="s">
        <v>911</v>
      </c>
      <c r="K334">
        <f t="shared" si="0"/>
        <v>-3</v>
      </c>
      <c r="L334" s="3">
        <f t="shared" si="1"/>
        <v>-7009.02</v>
      </c>
    </row>
    <row r="335" spans="1:12" ht="22.5" customHeight="1">
      <c r="A335" s="1" t="s">
        <v>659</v>
      </c>
      <c r="B335" s="1" t="s">
        <v>660</v>
      </c>
      <c r="C335" s="1" t="s">
        <v>919</v>
      </c>
      <c r="D335" s="1" t="s">
        <v>358</v>
      </c>
      <c r="E335" s="9">
        <v>202</v>
      </c>
      <c r="F335" s="9">
        <v>202</v>
      </c>
      <c r="G335" s="1" t="s">
        <v>909</v>
      </c>
      <c r="H335" s="2">
        <v>202</v>
      </c>
      <c r="I335" s="1" t="s">
        <v>920</v>
      </c>
      <c r="J335" s="1" t="s">
        <v>911</v>
      </c>
      <c r="K335">
        <f t="shared" si="0"/>
        <v>-2</v>
      </c>
      <c r="L335" s="3">
        <f t="shared" si="1"/>
        <v>-404</v>
      </c>
    </row>
    <row r="336" spans="1:12" ht="22.5" customHeight="1">
      <c r="A336" s="1" t="s">
        <v>82</v>
      </c>
      <c r="B336" s="1" t="s">
        <v>83</v>
      </c>
      <c r="C336" s="1" t="s">
        <v>921</v>
      </c>
      <c r="D336" s="1" t="s">
        <v>16</v>
      </c>
      <c r="E336" s="9">
        <v>159</v>
      </c>
      <c r="F336" s="9">
        <v>159</v>
      </c>
      <c r="G336" s="1" t="s">
        <v>346</v>
      </c>
      <c r="H336" s="2">
        <v>159</v>
      </c>
      <c r="I336" s="1" t="s">
        <v>922</v>
      </c>
      <c r="J336" s="1" t="s">
        <v>911</v>
      </c>
      <c r="K336">
        <f t="shared" si="0"/>
        <v>42</v>
      </c>
      <c r="L336" s="3">
        <f t="shared" si="1"/>
        <v>6678</v>
      </c>
    </row>
    <row r="337" spans="1:12" ht="22.5" customHeight="1">
      <c r="A337" s="1" t="s">
        <v>923</v>
      </c>
      <c r="B337" s="1" t="s">
        <v>924</v>
      </c>
      <c r="C337" s="1" t="s">
        <v>925</v>
      </c>
      <c r="D337" s="1" t="s">
        <v>655</v>
      </c>
      <c r="E337" s="9">
        <v>341.6</v>
      </c>
      <c r="F337" s="9">
        <v>280</v>
      </c>
      <c r="G337" s="1" t="s">
        <v>926</v>
      </c>
      <c r="H337" s="2">
        <v>280</v>
      </c>
      <c r="I337" s="1" t="s">
        <v>927</v>
      </c>
      <c r="J337" s="1" t="s">
        <v>911</v>
      </c>
      <c r="K337">
        <f t="shared" si="0"/>
        <v>-1</v>
      </c>
      <c r="L337" s="3">
        <f t="shared" si="1"/>
        <v>-280</v>
      </c>
    </row>
    <row r="338" spans="1:12" ht="22.5" customHeight="1">
      <c r="A338" s="1" t="s">
        <v>683</v>
      </c>
      <c r="B338" s="1" t="s">
        <v>684</v>
      </c>
      <c r="C338" s="1" t="s">
        <v>928</v>
      </c>
      <c r="D338" s="1" t="s">
        <v>132</v>
      </c>
      <c r="E338" s="9">
        <v>107.36</v>
      </c>
      <c r="F338" s="9">
        <v>88</v>
      </c>
      <c r="G338" s="1" t="s">
        <v>929</v>
      </c>
      <c r="H338" s="2">
        <v>88</v>
      </c>
      <c r="I338" s="1" t="s">
        <v>930</v>
      </c>
      <c r="J338" s="1" t="s">
        <v>911</v>
      </c>
      <c r="K338">
        <f t="shared" si="0"/>
        <v>-4</v>
      </c>
      <c r="L338" s="3">
        <f t="shared" si="1"/>
        <v>-352</v>
      </c>
    </row>
    <row r="339" spans="1:12" ht="22.5" customHeight="1">
      <c r="A339" s="1" t="s">
        <v>683</v>
      </c>
      <c r="B339" s="1" t="s">
        <v>684</v>
      </c>
      <c r="C339" s="1" t="s">
        <v>931</v>
      </c>
      <c r="D339" s="1" t="s">
        <v>132</v>
      </c>
      <c r="E339" s="9">
        <v>881.33</v>
      </c>
      <c r="F339" s="9">
        <v>722.4</v>
      </c>
      <c r="G339" s="1" t="s">
        <v>929</v>
      </c>
      <c r="H339" s="2">
        <v>722.4</v>
      </c>
      <c r="I339" s="1" t="s">
        <v>932</v>
      </c>
      <c r="J339" s="1" t="s">
        <v>911</v>
      </c>
      <c r="K339">
        <f t="shared" si="0"/>
        <v>-4</v>
      </c>
      <c r="L339" s="3">
        <f t="shared" si="1"/>
        <v>-2889.6</v>
      </c>
    </row>
    <row r="340" spans="1:12" ht="22.5" customHeight="1">
      <c r="A340" s="1" t="s">
        <v>683</v>
      </c>
      <c r="B340" s="1" t="s">
        <v>684</v>
      </c>
      <c r="C340" s="1" t="s">
        <v>933</v>
      </c>
      <c r="D340" s="1" t="s">
        <v>132</v>
      </c>
      <c r="E340" s="9">
        <v>158.6</v>
      </c>
      <c r="F340" s="9">
        <v>130</v>
      </c>
      <c r="G340" s="1" t="s">
        <v>929</v>
      </c>
      <c r="H340" s="2">
        <v>130</v>
      </c>
      <c r="I340" s="1" t="s">
        <v>934</v>
      </c>
      <c r="J340" s="1" t="s">
        <v>911</v>
      </c>
      <c r="K340">
        <f t="shared" si="0"/>
        <v>-4</v>
      </c>
      <c r="L340" s="3">
        <f t="shared" si="1"/>
        <v>-520</v>
      </c>
    </row>
    <row r="341" spans="1:12" ht="22.5" customHeight="1">
      <c r="A341" s="1" t="s">
        <v>683</v>
      </c>
      <c r="B341" s="1" t="s">
        <v>684</v>
      </c>
      <c r="C341" s="1" t="s">
        <v>935</v>
      </c>
      <c r="D341" s="1" t="s">
        <v>132</v>
      </c>
      <c r="E341" s="9">
        <v>86.62</v>
      </c>
      <c r="F341" s="9">
        <v>71</v>
      </c>
      <c r="G341" s="1" t="s">
        <v>929</v>
      </c>
      <c r="H341" s="2">
        <v>71</v>
      </c>
      <c r="I341" s="1" t="s">
        <v>936</v>
      </c>
      <c r="J341" s="1" t="s">
        <v>911</v>
      </c>
      <c r="K341">
        <f t="shared" si="0"/>
        <v>-4</v>
      </c>
      <c r="L341" s="3">
        <f t="shared" si="1"/>
        <v>-284</v>
      </c>
    </row>
    <row r="342" spans="1:12" ht="22.5" customHeight="1">
      <c r="A342" s="1" t="s">
        <v>347</v>
      </c>
      <c r="B342" s="1" t="s">
        <v>348</v>
      </c>
      <c r="C342" s="1" t="s">
        <v>937</v>
      </c>
      <c r="D342" s="1" t="s">
        <v>28</v>
      </c>
      <c r="E342" s="9">
        <v>1557.7</v>
      </c>
      <c r="F342" s="9">
        <v>1276.8</v>
      </c>
      <c r="G342" s="1" t="s">
        <v>209</v>
      </c>
      <c r="H342" s="2">
        <v>1276.8</v>
      </c>
      <c r="I342" s="1" t="s">
        <v>938</v>
      </c>
      <c r="J342" s="1" t="s">
        <v>909</v>
      </c>
      <c r="K342">
        <f t="shared" si="0"/>
        <v>99</v>
      </c>
      <c r="L342" s="3">
        <f t="shared" si="1"/>
        <v>126403.2</v>
      </c>
    </row>
    <row r="343" spans="1:12" ht="22.5" customHeight="1">
      <c r="A343" s="1" t="s">
        <v>347</v>
      </c>
      <c r="B343" s="1" t="s">
        <v>348</v>
      </c>
      <c r="C343" s="1" t="s">
        <v>939</v>
      </c>
      <c r="D343" s="1" t="s">
        <v>28</v>
      </c>
      <c r="E343" s="9">
        <v>224.49</v>
      </c>
      <c r="F343" s="9">
        <v>184.01</v>
      </c>
      <c r="G343" s="1" t="s">
        <v>209</v>
      </c>
      <c r="H343" s="2">
        <v>184.01</v>
      </c>
      <c r="I343" s="1" t="s">
        <v>940</v>
      </c>
      <c r="J343" s="1" t="s">
        <v>909</v>
      </c>
      <c r="K343">
        <f t="shared" si="0"/>
        <v>99</v>
      </c>
      <c r="L343" s="3">
        <f t="shared" si="1"/>
        <v>18216.989999999998</v>
      </c>
    </row>
    <row r="344" spans="1:12" ht="22.5" customHeight="1">
      <c r="A344" s="1" t="s">
        <v>347</v>
      </c>
      <c r="B344" s="1" t="s">
        <v>348</v>
      </c>
      <c r="C344" s="1" t="s">
        <v>941</v>
      </c>
      <c r="D344" s="1" t="s">
        <v>28</v>
      </c>
      <c r="E344" s="9">
        <v>1557.7</v>
      </c>
      <c r="F344" s="9">
        <v>1276.8</v>
      </c>
      <c r="G344" s="1" t="s">
        <v>209</v>
      </c>
      <c r="H344" s="2">
        <v>1276.8</v>
      </c>
      <c r="I344" s="1" t="s">
        <v>942</v>
      </c>
      <c r="J344" s="1" t="s">
        <v>909</v>
      </c>
      <c r="K344">
        <f t="shared" si="0"/>
        <v>99</v>
      </c>
      <c r="L344" s="3">
        <f t="shared" si="1"/>
        <v>126403.2</v>
      </c>
    </row>
    <row r="345" spans="1:12" ht="22.5" customHeight="1">
      <c r="A345" s="1" t="s">
        <v>347</v>
      </c>
      <c r="B345" s="1" t="s">
        <v>348</v>
      </c>
      <c r="C345" s="1" t="s">
        <v>943</v>
      </c>
      <c r="D345" s="1" t="s">
        <v>28</v>
      </c>
      <c r="E345" s="9">
        <v>106.09</v>
      </c>
      <c r="F345" s="9">
        <v>86.96</v>
      </c>
      <c r="G345" s="1" t="s">
        <v>209</v>
      </c>
      <c r="H345" s="2">
        <v>86.96</v>
      </c>
      <c r="I345" s="1" t="s">
        <v>944</v>
      </c>
      <c r="J345" s="1" t="s">
        <v>909</v>
      </c>
      <c r="K345">
        <f t="shared" si="0"/>
        <v>99</v>
      </c>
      <c r="L345" s="3">
        <f t="shared" si="1"/>
        <v>8609.039999999999</v>
      </c>
    </row>
    <row r="346" spans="1:12" ht="22.5" customHeight="1">
      <c r="A346" s="1" t="s">
        <v>347</v>
      </c>
      <c r="B346" s="1" t="s">
        <v>348</v>
      </c>
      <c r="C346" s="1" t="s">
        <v>945</v>
      </c>
      <c r="D346" s="1" t="s">
        <v>28</v>
      </c>
      <c r="E346" s="9">
        <v>26.27</v>
      </c>
      <c r="F346" s="9">
        <v>21.53</v>
      </c>
      <c r="G346" s="1" t="s">
        <v>209</v>
      </c>
      <c r="H346" s="2">
        <v>21.53</v>
      </c>
      <c r="I346" s="1" t="s">
        <v>946</v>
      </c>
      <c r="J346" s="1" t="s">
        <v>909</v>
      </c>
      <c r="K346">
        <f t="shared" si="0"/>
        <v>99</v>
      </c>
      <c r="L346" s="3">
        <f t="shared" si="1"/>
        <v>2131.4700000000003</v>
      </c>
    </row>
    <row r="347" spans="1:12" ht="22.5" customHeight="1">
      <c r="A347" s="1" t="s">
        <v>347</v>
      </c>
      <c r="B347" s="1" t="s">
        <v>348</v>
      </c>
      <c r="C347" s="1" t="s">
        <v>947</v>
      </c>
      <c r="D347" s="1" t="s">
        <v>28</v>
      </c>
      <c r="E347" s="9">
        <v>106.09</v>
      </c>
      <c r="F347" s="9">
        <v>86.96</v>
      </c>
      <c r="G347" s="1" t="s">
        <v>209</v>
      </c>
      <c r="H347" s="2">
        <v>86.96</v>
      </c>
      <c r="I347" s="1" t="s">
        <v>948</v>
      </c>
      <c r="J347" s="1" t="s">
        <v>909</v>
      </c>
      <c r="K347">
        <f t="shared" si="0"/>
        <v>99</v>
      </c>
      <c r="L347" s="3">
        <f t="shared" si="1"/>
        <v>8609.039999999999</v>
      </c>
    </row>
    <row r="348" spans="1:12" ht="22.5" customHeight="1">
      <c r="A348" s="1" t="s">
        <v>347</v>
      </c>
      <c r="B348" s="1" t="s">
        <v>348</v>
      </c>
      <c r="C348" s="1" t="s">
        <v>949</v>
      </c>
      <c r="D348" s="1" t="s">
        <v>28</v>
      </c>
      <c r="E348" s="9">
        <v>313.34</v>
      </c>
      <c r="F348" s="9">
        <v>256.84</v>
      </c>
      <c r="G348" s="1" t="s">
        <v>209</v>
      </c>
      <c r="H348" s="2">
        <v>256.84</v>
      </c>
      <c r="I348" s="1" t="s">
        <v>950</v>
      </c>
      <c r="J348" s="1" t="s">
        <v>909</v>
      </c>
      <c r="K348">
        <f t="shared" si="0"/>
        <v>99</v>
      </c>
      <c r="L348" s="3">
        <f t="shared" si="1"/>
        <v>25427.159999999996</v>
      </c>
    </row>
    <row r="349" spans="1:12" ht="22.5" customHeight="1">
      <c r="A349" s="1" t="s">
        <v>347</v>
      </c>
      <c r="B349" s="1" t="s">
        <v>348</v>
      </c>
      <c r="C349" s="1" t="s">
        <v>951</v>
      </c>
      <c r="D349" s="1" t="s">
        <v>28</v>
      </c>
      <c r="E349" s="9">
        <v>224.49</v>
      </c>
      <c r="F349" s="9">
        <v>184.01</v>
      </c>
      <c r="G349" s="1" t="s">
        <v>209</v>
      </c>
      <c r="H349" s="2">
        <v>184.01</v>
      </c>
      <c r="I349" s="1" t="s">
        <v>952</v>
      </c>
      <c r="J349" s="1" t="s">
        <v>909</v>
      </c>
      <c r="K349">
        <f t="shared" si="0"/>
        <v>99</v>
      </c>
      <c r="L349" s="3">
        <f t="shared" si="1"/>
        <v>18216.989999999998</v>
      </c>
    </row>
    <row r="350" spans="1:12" ht="22.5" customHeight="1">
      <c r="A350" s="1" t="s">
        <v>347</v>
      </c>
      <c r="B350" s="1" t="s">
        <v>348</v>
      </c>
      <c r="C350" s="1" t="s">
        <v>953</v>
      </c>
      <c r="D350" s="1" t="s">
        <v>66</v>
      </c>
      <c r="E350" s="9">
        <v>1367.97</v>
      </c>
      <c r="F350" s="9">
        <v>1121.29</v>
      </c>
      <c r="G350" s="1" t="s">
        <v>295</v>
      </c>
      <c r="H350" s="2">
        <v>1121.29</v>
      </c>
      <c r="I350" s="1" t="s">
        <v>954</v>
      </c>
      <c r="J350" s="1" t="s">
        <v>909</v>
      </c>
      <c r="K350">
        <f t="shared" si="0"/>
        <v>48</v>
      </c>
      <c r="L350" s="3">
        <f t="shared" si="1"/>
        <v>53821.92</v>
      </c>
    </row>
    <row r="351" spans="1:12" ht="22.5" customHeight="1">
      <c r="A351" s="1" t="s">
        <v>347</v>
      </c>
      <c r="B351" s="1" t="s">
        <v>348</v>
      </c>
      <c r="C351" s="1" t="s">
        <v>955</v>
      </c>
      <c r="D351" s="1" t="s">
        <v>596</v>
      </c>
      <c r="E351" s="9">
        <v>26.27</v>
      </c>
      <c r="F351" s="9">
        <v>21.53</v>
      </c>
      <c r="G351" s="1" t="s">
        <v>597</v>
      </c>
      <c r="H351" s="2">
        <v>21.53</v>
      </c>
      <c r="I351" s="1" t="s">
        <v>956</v>
      </c>
      <c r="J351" s="1" t="s">
        <v>909</v>
      </c>
      <c r="K351">
        <f t="shared" si="0"/>
        <v>22</v>
      </c>
      <c r="L351" s="3">
        <f t="shared" si="1"/>
        <v>473.66</v>
      </c>
    </row>
    <row r="352" spans="1:12" ht="22.5" customHeight="1">
      <c r="A352" s="1" t="s">
        <v>347</v>
      </c>
      <c r="B352" s="1" t="s">
        <v>348</v>
      </c>
      <c r="C352" s="1" t="s">
        <v>957</v>
      </c>
      <c r="D352" s="1" t="s">
        <v>596</v>
      </c>
      <c r="E352" s="9">
        <v>1557.7</v>
      </c>
      <c r="F352" s="9">
        <v>1276.8</v>
      </c>
      <c r="G352" s="1" t="s">
        <v>597</v>
      </c>
      <c r="H352" s="2">
        <v>1276.8</v>
      </c>
      <c r="I352" s="1" t="s">
        <v>958</v>
      </c>
      <c r="J352" s="1" t="s">
        <v>909</v>
      </c>
      <c r="K352">
        <f t="shared" si="0"/>
        <v>22</v>
      </c>
      <c r="L352" s="3">
        <f t="shared" si="1"/>
        <v>28089.6</v>
      </c>
    </row>
    <row r="353" spans="1:12" ht="22.5" customHeight="1">
      <c r="A353" s="1" t="s">
        <v>347</v>
      </c>
      <c r="B353" s="1" t="s">
        <v>348</v>
      </c>
      <c r="C353" s="1" t="s">
        <v>959</v>
      </c>
      <c r="D353" s="1" t="s">
        <v>596</v>
      </c>
      <c r="E353" s="9">
        <v>9198.84</v>
      </c>
      <c r="F353" s="9">
        <v>7540.03</v>
      </c>
      <c r="G353" s="1" t="s">
        <v>597</v>
      </c>
      <c r="H353" s="2">
        <v>7540.03</v>
      </c>
      <c r="I353" s="1" t="s">
        <v>960</v>
      </c>
      <c r="J353" s="1" t="s">
        <v>909</v>
      </c>
      <c r="K353">
        <f t="shared" si="0"/>
        <v>22</v>
      </c>
      <c r="L353" s="3">
        <f t="shared" si="1"/>
        <v>165880.66</v>
      </c>
    </row>
    <row r="354" spans="1:12" ht="22.5" customHeight="1">
      <c r="A354" s="1" t="s">
        <v>347</v>
      </c>
      <c r="B354" s="1" t="s">
        <v>348</v>
      </c>
      <c r="C354" s="1" t="s">
        <v>961</v>
      </c>
      <c r="D354" s="1" t="s">
        <v>596</v>
      </c>
      <c r="E354" s="9">
        <v>106.09</v>
      </c>
      <c r="F354" s="9">
        <v>86.96</v>
      </c>
      <c r="G354" s="1" t="s">
        <v>597</v>
      </c>
      <c r="H354" s="2">
        <v>86.96</v>
      </c>
      <c r="I354" s="1" t="s">
        <v>962</v>
      </c>
      <c r="J354" s="1" t="s">
        <v>909</v>
      </c>
      <c r="K354">
        <f t="shared" si="0"/>
        <v>22</v>
      </c>
      <c r="L354" s="3">
        <f t="shared" si="1"/>
        <v>1913.12</v>
      </c>
    </row>
    <row r="355" spans="1:12" ht="22.5" customHeight="1">
      <c r="A355" s="1" t="s">
        <v>191</v>
      </c>
      <c r="B355" s="1" t="s">
        <v>192</v>
      </c>
      <c r="C355" s="1" t="s">
        <v>963</v>
      </c>
      <c r="D355" s="1" t="s">
        <v>859</v>
      </c>
      <c r="E355" s="9">
        <v>185.99</v>
      </c>
      <c r="F355" s="9">
        <v>152.45</v>
      </c>
      <c r="G355" s="1" t="s">
        <v>964</v>
      </c>
      <c r="H355" s="2">
        <v>152.45</v>
      </c>
      <c r="I355" s="1" t="s">
        <v>965</v>
      </c>
      <c r="J355" s="1" t="s">
        <v>915</v>
      </c>
      <c r="K355">
        <f t="shared" si="0"/>
        <v>4</v>
      </c>
      <c r="L355" s="3">
        <f t="shared" si="1"/>
        <v>609.8</v>
      </c>
    </row>
    <row r="356" spans="1:12" ht="22.5" customHeight="1">
      <c r="A356" s="1" t="s">
        <v>191</v>
      </c>
      <c r="B356" s="1" t="s">
        <v>192</v>
      </c>
      <c r="C356" s="1" t="s">
        <v>966</v>
      </c>
      <c r="D356" s="1" t="s">
        <v>859</v>
      </c>
      <c r="E356" s="9">
        <v>158.11</v>
      </c>
      <c r="F356" s="9">
        <v>129.6</v>
      </c>
      <c r="G356" s="1" t="s">
        <v>964</v>
      </c>
      <c r="H356" s="2">
        <v>129.6</v>
      </c>
      <c r="I356" s="1" t="s">
        <v>967</v>
      </c>
      <c r="J356" s="1" t="s">
        <v>915</v>
      </c>
      <c r="K356">
        <f t="shared" si="0"/>
        <v>4</v>
      </c>
      <c r="L356" s="3">
        <f t="shared" si="1"/>
        <v>518.4</v>
      </c>
    </row>
    <row r="357" spans="1:12" ht="22.5" customHeight="1">
      <c r="A357" s="1" t="s">
        <v>191</v>
      </c>
      <c r="B357" s="1" t="s">
        <v>192</v>
      </c>
      <c r="C357" s="1" t="s">
        <v>968</v>
      </c>
      <c r="D357" s="1" t="s">
        <v>859</v>
      </c>
      <c r="E357" s="9">
        <v>40.21</v>
      </c>
      <c r="F357" s="9">
        <v>32.96</v>
      </c>
      <c r="G357" s="1" t="s">
        <v>964</v>
      </c>
      <c r="H357" s="2">
        <v>32.96</v>
      </c>
      <c r="I357" s="1" t="s">
        <v>969</v>
      </c>
      <c r="J357" s="1" t="s">
        <v>915</v>
      </c>
      <c r="K357">
        <f t="shared" si="0"/>
        <v>4</v>
      </c>
      <c r="L357" s="3">
        <f t="shared" si="1"/>
        <v>131.84</v>
      </c>
    </row>
    <row r="358" spans="1:12" ht="22.5" customHeight="1">
      <c r="A358" s="1" t="s">
        <v>191</v>
      </c>
      <c r="B358" s="1" t="s">
        <v>192</v>
      </c>
      <c r="C358" s="1" t="s">
        <v>970</v>
      </c>
      <c r="D358" s="1" t="s">
        <v>859</v>
      </c>
      <c r="E358" s="9">
        <v>26.45</v>
      </c>
      <c r="F358" s="9">
        <v>21.68</v>
      </c>
      <c r="G358" s="1" t="s">
        <v>964</v>
      </c>
      <c r="H358" s="2">
        <v>21.68</v>
      </c>
      <c r="I358" s="1" t="s">
        <v>971</v>
      </c>
      <c r="J358" s="1" t="s">
        <v>915</v>
      </c>
      <c r="K358">
        <f t="shared" si="0"/>
        <v>4</v>
      </c>
      <c r="L358" s="3">
        <f t="shared" si="1"/>
        <v>86.72</v>
      </c>
    </row>
    <row r="359" spans="1:12" ht="22.5" customHeight="1">
      <c r="A359" s="1" t="s">
        <v>437</v>
      </c>
      <c r="B359" s="1" t="s">
        <v>438</v>
      </c>
      <c r="C359" s="1" t="s">
        <v>972</v>
      </c>
      <c r="D359" s="1" t="s">
        <v>469</v>
      </c>
      <c r="E359" s="9">
        <v>39</v>
      </c>
      <c r="F359" s="9">
        <v>32.88</v>
      </c>
      <c r="G359" s="1" t="s">
        <v>973</v>
      </c>
      <c r="H359" s="2">
        <v>32.88</v>
      </c>
      <c r="I359" s="1" t="s">
        <v>974</v>
      </c>
      <c r="J359" s="1" t="s">
        <v>975</v>
      </c>
      <c r="K359">
        <f t="shared" si="0"/>
        <v>-4</v>
      </c>
      <c r="L359" s="3">
        <f t="shared" si="1"/>
        <v>-131.52</v>
      </c>
    </row>
    <row r="360" spans="1:12" ht="22.5" customHeight="1">
      <c r="A360" s="1" t="s">
        <v>44</v>
      </c>
      <c r="B360" s="1" t="s">
        <v>45</v>
      </c>
      <c r="C360" s="1" t="s">
        <v>976</v>
      </c>
      <c r="D360" s="1" t="s">
        <v>390</v>
      </c>
      <c r="E360" s="9">
        <v>536.31</v>
      </c>
      <c r="F360" s="9">
        <v>439.6</v>
      </c>
      <c r="G360" s="1" t="s">
        <v>977</v>
      </c>
      <c r="H360" s="2">
        <v>439.6</v>
      </c>
      <c r="I360" s="1" t="s">
        <v>978</v>
      </c>
      <c r="J360" s="1" t="s">
        <v>975</v>
      </c>
      <c r="K360">
        <f t="shared" si="0"/>
        <v>1</v>
      </c>
      <c r="L360" s="3">
        <f t="shared" si="1"/>
        <v>439.6</v>
      </c>
    </row>
    <row r="361" spans="1:12" ht="22.5" customHeight="1">
      <c r="A361" s="1" t="s">
        <v>220</v>
      </c>
      <c r="B361" s="1" t="s">
        <v>221</v>
      </c>
      <c r="C361" s="1" t="s">
        <v>979</v>
      </c>
      <c r="D361" s="1" t="s">
        <v>651</v>
      </c>
      <c r="E361" s="9">
        <v>75.02</v>
      </c>
      <c r="F361" s="9">
        <v>61.49</v>
      </c>
      <c r="G361" s="1" t="s">
        <v>980</v>
      </c>
      <c r="H361" s="2">
        <v>61.49</v>
      </c>
      <c r="I361" s="1" t="s">
        <v>981</v>
      </c>
      <c r="J361" s="1" t="s">
        <v>975</v>
      </c>
      <c r="K361">
        <f t="shared" si="0"/>
        <v>-2</v>
      </c>
      <c r="L361" s="3">
        <f t="shared" si="1"/>
        <v>-122.98</v>
      </c>
    </row>
    <row r="362" spans="1:12" ht="22.5" customHeight="1">
      <c r="A362" s="1" t="s">
        <v>220</v>
      </c>
      <c r="B362" s="1" t="s">
        <v>221</v>
      </c>
      <c r="C362" s="1" t="s">
        <v>982</v>
      </c>
      <c r="D362" s="1" t="s">
        <v>651</v>
      </c>
      <c r="E362" s="9">
        <v>97.62</v>
      </c>
      <c r="F362" s="9">
        <v>80.01</v>
      </c>
      <c r="G362" s="1" t="s">
        <v>980</v>
      </c>
      <c r="H362" s="2">
        <v>80.01</v>
      </c>
      <c r="I362" s="1" t="s">
        <v>983</v>
      </c>
      <c r="J362" s="1" t="s">
        <v>975</v>
      </c>
      <c r="K362">
        <f t="shared" si="0"/>
        <v>-2</v>
      </c>
      <c r="L362" s="3">
        <f t="shared" si="1"/>
        <v>-160.02</v>
      </c>
    </row>
    <row r="363" spans="1:12" ht="22.5" customHeight="1">
      <c r="A363" s="1" t="s">
        <v>74</v>
      </c>
      <c r="B363" s="1" t="s">
        <v>75</v>
      </c>
      <c r="C363" s="1" t="s">
        <v>984</v>
      </c>
      <c r="D363" s="1" t="s">
        <v>985</v>
      </c>
      <c r="E363" s="9">
        <v>1210.9</v>
      </c>
      <c r="F363" s="9">
        <v>1164.31</v>
      </c>
      <c r="G363" s="1" t="s">
        <v>986</v>
      </c>
      <c r="H363" s="2">
        <v>1164.31</v>
      </c>
      <c r="I363" s="1" t="s">
        <v>987</v>
      </c>
      <c r="J363" s="1" t="s">
        <v>975</v>
      </c>
      <c r="K363">
        <f t="shared" si="0"/>
        <v>2</v>
      </c>
      <c r="L363" s="3">
        <f t="shared" si="1"/>
        <v>2328.62</v>
      </c>
    </row>
    <row r="364" spans="1:12" ht="22.5" customHeight="1">
      <c r="A364" s="1" t="s">
        <v>988</v>
      </c>
      <c r="B364" s="1" t="s">
        <v>989</v>
      </c>
      <c r="C364" s="1" t="s">
        <v>990</v>
      </c>
      <c r="D364" s="1" t="s">
        <v>414</v>
      </c>
      <c r="E364" s="9">
        <v>150</v>
      </c>
      <c r="F364" s="9">
        <v>136.36</v>
      </c>
      <c r="G364" s="1" t="s">
        <v>915</v>
      </c>
      <c r="H364" s="2">
        <v>136.36</v>
      </c>
      <c r="I364" s="1" t="s">
        <v>991</v>
      </c>
      <c r="J364" s="1" t="s">
        <v>975</v>
      </c>
      <c r="K364">
        <f t="shared" si="0"/>
        <v>5</v>
      </c>
      <c r="L364" s="3">
        <f t="shared" si="1"/>
        <v>681.8000000000001</v>
      </c>
    </row>
    <row r="365" spans="1:12" ht="22.5" customHeight="1">
      <c r="A365" s="1" t="s">
        <v>992</v>
      </c>
      <c r="B365" s="1" t="s">
        <v>993</v>
      </c>
      <c r="C365" s="1" t="s">
        <v>994</v>
      </c>
      <c r="D365" s="1" t="s">
        <v>34</v>
      </c>
      <c r="E365" s="9">
        <v>97.48</v>
      </c>
      <c r="F365" s="9">
        <v>88.55</v>
      </c>
      <c r="G365" s="1" t="s">
        <v>397</v>
      </c>
      <c r="H365" s="2">
        <v>88.55</v>
      </c>
      <c r="I365" s="1" t="s">
        <v>995</v>
      </c>
      <c r="J365" s="1" t="s">
        <v>996</v>
      </c>
      <c r="K365">
        <f t="shared" si="0"/>
        <v>46</v>
      </c>
      <c r="L365" s="3">
        <f t="shared" si="1"/>
        <v>4073.2999999999997</v>
      </c>
    </row>
    <row r="366" spans="1:12" ht="22.5" customHeight="1">
      <c r="A366" s="1" t="s">
        <v>992</v>
      </c>
      <c r="B366" s="1" t="s">
        <v>993</v>
      </c>
      <c r="C366" s="1" t="s">
        <v>997</v>
      </c>
      <c r="D366" s="1" t="s">
        <v>34</v>
      </c>
      <c r="E366" s="9">
        <v>117.08</v>
      </c>
      <c r="F366" s="9">
        <v>102.86</v>
      </c>
      <c r="G366" s="1" t="s">
        <v>397</v>
      </c>
      <c r="H366" s="2">
        <v>102.86</v>
      </c>
      <c r="I366" s="1" t="s">
        <v>998</v>
      </c>
      <c r="J366" s="1" t="s">
        <v>996</v>
      </c>
      <c r="K366">
        <f t="shared" si="0"/>
        <v>46</v>
      </c>
      <c r="L366" s="3">
        <f t="shared" si="1"/>
        <v>4731.56</v>
      </c>
    </row>
    <row r="367" spans="1:12" ht="22.5" customHeight="1">
      <c r="A367" s="1" t="s">
        <v>12</v>
      </c>
      <c r="B367" s="1" t="s">
        <v>13</v>
      </c>
      <c r="C367" s="1" t="s">
        <v>999</v>
      </c>
      <c r="D367" s="1" t="s">
        <v>583</v>
      </c>
      <c r="E367" s="9">
        <v>495.08</v>
      </c>
      <c r="F367" s="9">
        <v>405.8</v>
      </c>
      <c r="G367" s="1" t="s">
        <v>977</v>
      </c>
      <c r="H367" s="2">
        <v>405.8</v>
      </c>
      <c r="I367" s="1" t="s">
        <v>1000</v>
      </c>
      <c r="J367" s="1" t="s">
        <v>980</v>
      </c>
      <c r="K367">
        <f t="shared" si="0"/>
        <v>3</v>
      </c>
      <c r="L367" s="3">
        <f t="shared" si="1"/>
        <v>1217.4</v>
      </c>
    </row>
    <row r="368" spans="1:12" ht="22.5" customHeight="1">
      <c r="A368" s="1" t="s">
        <v>12</v>
      </c>
      <c r="B368" s="1" t="s">
        <v>13</v>
      </c>
      <c r="C368" s="1" t="s">
        <v>1001</v>
      </c>
      <c r="D368" s="1" t="s">
        <v>583</v>
      </c>
      <c r="E368" s="9">
        <v>79.13</v>
      </c>
      <c r="F368" s="9">
        <v>64.86</v>
      </c>
      <c r="G368" s="1" t="s">
        <v>977</v>
      </c>
      <c r="H368" s="2">
        <v>64.86</v>
      </c>
      <c r="I368" s="1" t="s">
        <v>1000</v>
      </c>
      <c r="J368" s="1" t="s">
        <v>980</v>
      </c>
      <c r="K368">
        <f t="shared" si="0"/>
        <v>3</v>
      </c>
      <c r="L368" s="3">
        <f t="shared" si="1"/>
        <v>194.57999999999998</v>
      </c>
    </row>
    <row r="369" spans="1:12" ht="22.5" customHeight="1">
      <c r="A369" s="1" t="s">
        <v>12</v>
      </c>
      <c r="B369" s="1" t="s">
        <v>13</v>
      </c>
      <c r="C369" s="1" t="s">
        <v>1002</v>
      </c>
      <c r="D369" s="1" t="s">
        <v>583</v>
      </c>
      <c r="E369" s="9">
        <v>151.74</v>
      </c>
      <c r="F369" s="9">
        <v>124.38</v>
      </c>
      <c r="G369" s="1" t="s">
        <v>977</v>
      </c>
      <c r="H369" s="2">
        <v>124.38</v>
      </c>
      <c r="I369" s="1" t="s">
        <v>1000</v>
      </c>
      <c r="J369" s="1" t="s">
        <v>980</v>
      </c>
      <c r="K369">
        <f t="shared" si="0"/>
        <v>3</v>
      </c>
      <c r="L369" s="3">
        <f t="shared" si="1"/>
        <v>373.14</v>
      </c>
    </row>
    <row r="370" spans="1:12" ht="22.5" customHeight="1">
      <c r="A370" s="1" t="s">
        <v>12</v>
      </c>
      <c r="B370" s="1" t="s">
        <v>13</v>
      </c>
      <c r="C370" s="1" t="s">
        <v>1003</v>
      </c>
      <c r="D370" s="1" t="s">
        <v>583</v>
      </c>
      <c r="E370" s="9">
        <v>134.75</v>
      </c>
      <c r="F370" s="9">
        <v>110.45</v>
      </c>
      <c r="G370" s="1" t="s">
        <v>977</v>
      </c>
      <c r="H370" s="2">
        <v>110.45</v>
      </c>
      <c r="I370" s="1" t="s">
        <v>1000</v>
      </c>
      <c r="J370" s="1" t="s">
        <v>980</v>
      </c>
      <c r="K370">
        <f t="shared" si="0"/>
        <v>3</v>
      </c>
      <c r="L370" s="3">
        <f t="shared" si="1"/>
        <v>331.35</v>
      </c>
    </row>
    <row r="371" spans="1:12" ht="22.5" customHeight="1">
      <c r="A371" s="1" t="s">
        <v>12</v>
      </c>
      <c r="B371" s="1" t="s">
        <v>13</v>
      </c>
      <c r="C371" s="1" t="s">
        <v>1004</v>
      </c>
      <c r="D371" s="1" t="s">
        <v>583</v>
      </c>
      <c r="E371" s="9">
        <v>140.2</v>
      </c>
      <c r="F371" s="9">
        <v>114.92</v>
      </c>
      <c r="G371" s="1" t="s">
        <v>977</v>
      </c>
      <c r="H371" s="2">
        <v>114.92</v>
      </c>
      <c r="I371" s="1" t="s">
        <v>1000</v>
      </c>
      <c r="J371" s="1" t="s">
        <v>980</v>
      </c>
      <c r="K371">
        <f t="shared" si="0"/>
        <v>3</v>
      </c>
      <c r="L371" s="3">
        <f t="shared" si="1"/>
        <v>344.76</v>
      </c>
    </row>
    <row r="372" spans="1:12" ht="22.5" customHeight="1">
      <c r="A372" s="1" t="s">
        <v>12</v>
      </c>
      <c r="B372" s="1" t="s">
        <v>13</v>
      </c>
      <c r="C372" s="1" t="s">
        <v>1005</v>
      </c>
      <c r="D372" s="1" t="s">
        <v>583</v>
      </c>
      <c r="E372" s="9">
        <v>4565.24</v>
      </c>
      <c r="F372" s="9">
        <v>3742</v>
      </c>
      <c r="G372" s="1" t="s">
        <v>977</v>
      </c>
      <c r="H372" s="2">
        <v>3742</v>
      </c>
      <c r="I372" s="1" t="s">
        <v>1000</v>
      </c>
      <c r="J372" s="1" t="s">
        <v>980</v>
      </c>
      <c r="K372">
        <f t="shared" si="0"/>
        <v>3</v>
      </c>
      <c r="L372" s="3">
        <f t="shared" si="1"/>
        <v>11226</v>
      </c>
    </row>
    <row r="373" spans="1:12" ht="22.5" customHeight="1">
      <c r="A373" s="1" t="s">
        <v>12</v>
      </c>
      <c r="B373" s="1" t="s">
        <v>13</v>
      </c>
      <c r="C373" s="1" t="s">
        <v>1006</v>
      </c>
      <c r="D373" s="1" t="s">
        <v>583</v>
      </c>
      <c r="E373" s="9">
        <v>471.96</v>
      </c>
      <c r="F373" s="9">
        <v>386.85</v>
      </c>
      <c r="G373" s="1" t="s">
        <v>977</v>
      </c>
      <c r="H373" s="2">
        <v>386.85</v>
      </c>
      <c r="I373" s="1" t="s">
        <v>1000</v>
      </c>
      <c r="J373" s="1" t="s">
        <v>980</v>
      </c>
      <c r="K373">
        <f t="shared" si="0"/>
        <v>3</v>
      </c>
      <c r="L373" s="3">
        <f t="shared" si="1"/>
        <v>1160.5500000000002</v>
      </c>
    </row>
    <row r="374" spans="1:12" ht="22.5" customHeight="1">
      <c r="A374" s="1" t="s">
        <v>313</v>
      </c>
      <c r="B374" s="1" t="s">
        <v>314</v>
      </c>
      <c r="C374" s="1" t="s">
        <v>1007</v>
      </c>
      <c r="D374" s="1" t="s">
        <v>194</v>
      </c>
      <c r="E374" s="9">
        <v>1244.41</v>
      </c>
      <c r="F374" s="9">
        <v>1033.06</v>
      </c>
      <c r="G374" s="1" t="s">
        <v>975</v>
      </c>
      <c r="H374" s="2">
        <v>1033.06</v>
      </c>
      <c r="I374" s="1" t="s">
        <v>1008</v>
      </c>
      <c r="J374" s="1" t="s">
        <v>980</v>
      </c>
      <c r="K374">
        <f t="shared" si="0"/>
        <v>2</v>
      </c>
      <c r="L374" s="3">
        <f t="shared" si="1"/>
        <v>2066.12</v>
      </c>
    </row>
    <row r="375" spans="1:12" ht="22.5" customHeight="1">
      <c r="A375" s="1" t="s">
        <v>1009</v>
      </c>
      <c r="B375" s="1" t="s">
        <v>1010</v>
      </c>
      <c r="C375" s="1" t="s">
        <v>1011</v>
      </c>
      <c r="D375" s="1" t="s">
        <v>1012</v>
      </c>
      <c r="E375" s="9">
        <v>0.63</v>
      </c>
      <c r="F375" s="9">
        <v>0.52</v>
      </c>
      <c r="G375" s="1" t="s">
        <v>106</v>
      </c>
      <c r="H375" s="2">
        <v>0.52</v>
      </c>
      <c r="I375" s="1" t="s">
        <v>1013</v>
      </c>
      <c r="J375" s="1" t="s">
        <v>980</v>
      </c>
      <c r="K375">
        <f t="shared" si="0"/>
        <v>117</v>
      </c>
      <c r="L375" s="3">
        <f t="shared" si="1"/>
        <v>60.84</v>
      </c>
    </row>
    <row r="376" spans="1:12" ht="22.5" customHeight="1">
      <c r="A376" s="1" t="s">
        <v>437</v>
      </c>
      <c r="B376" s="1" t="s">
        <v>438</v>
      </c>
      <c r="C376" s="1" t="s">
        <v>1014</v>
      </c>
      <c r="D376" s="1" t="s">
        <v>581</v>
      </c>
      <c r="E376" s="9">
        <v>10.18</v>
      </c>
      <c r="F376" s="9">
        <v>9.25</v>
      </c>
      <c r="G376" s="1" t="s">
        <v>1015</v>
      </c>
      <c r="H376" s="2">
        <v>9.25</v>
      </c>
      <c r="I376" s="1" t="s">
        <v>1016</v>
      </c>
      <c r="J376" s="1" t="s">
        <v>1017</v>
      </c>
      <c r="K376">
        <f t="shared" si="0"/>
        <v>-2</v>
      </c>
      <c r="L376" s="3">
        <f t="shared" si="1"/>
        <v>-18.5</v>
      </c>
    </row>
    <row r="377" spans="1:12" ht="22.5" customHeight="1">
      <c r="A377" s="1" t="s">
        <v>120</v>
      </c>
      <c r="B377" s="1" t="s">
        <v>121</v>
      </c>
      <c r="C377" s="1" t="s">
        <v>1018</v>
      </c>
      <c r="D377" s="1" t="s">
        <v>295</v>
      </c>
      <c r="E377" s="9">
        <v>563.23</v>
      </c>
      <c r="F377" s="9">
        <v>461.66</v>
      </c>
      <c r="G377" s="1" t="s">
        <v>739</v>
      </c>
      <c r="H377" s="2">
        <v>461.66</v>
      </c>
      <c r="I377" s="1" t="s">
        <v>1019</v>
      </c>
      <c r="J377" s="1" t="s">
        <v>1017</v>
      </c>
      <c r="K377">
        <f t="shared" si="0"/>
        <v>19</v>
      </c>
      <c r="L377" s="3">
        <f t="shared" si="1"/>
        <v>8771.54</v>
      </c>
    </row>
    <row r="378" spans="1:12" ht="22.5" customHeight="1">
      <c r="A378" s="1" t="s">
        <v>447</v>
      </c>
      <c r="B378" s="1" t="s">
        <v>448</v>
      </c>
      <c r="C378" s="1" t="s">
        <v>1020</v>
      </c>
      <c r="D378" s="1" t="s">
        <v>541</v>
      </c>
      <c r="E378" s="9">
        <v>1322.26</v>
      </c>
      <c r="F378" s="9">
        <v>1271.4</v>
      </c>
      <c r="G378" s="1" t="s">
        <v>1017</v>
      </c>
      <c r="H378" s="2">
        <v>1271.4</v>
      </c>
      <c r="I378" s="1" t="s">
        <v>1021</v>
      </c>
      <c r="J378" s="1" t="s">
        <v>1017</v>
      </c>
      <c r="K378">
        <f t="shared" si="0"/>
        <v>0</v>
      </c>
      <c r="L378" s="3">
        <f t="shared" si="1"/>
        <v>0</v>
      </c>
    </row>
    <row r="379" spans="1:12" ht="22.5" customHeight="1">
      <c r="A379" s="1" t="s">
        <v>1022</v>
      </c>
      <c r="B379" s="1" t="s">
        <v>1023</v>
      </c>
      <c r="C379" s="1" t="s">
        <v>1024</v>
      </c>
      <c r="D379" s="1" t="s">
        <v>212</v>
      </c>
      <c r="E379" s="9">
        <v>9897.05</v>
      </c>
      <c r="F379" s="9">
        <v>9897.05</v>
      </c>
      <c r="G379" s="1" t="s">
        <v>1025</v>
      </c>
      <c r="H379" s="2">
        <v>9897.05</v>
      </c>
      <c r="I379" s="1" t="s">
        <v>1026</v>
      </c>
      <c r="J379" s="1" t="s">
        <v>1017</v>
      </c>
      <c r="K379">
        <f t="shared" si="0"/>
        <v>-4</v>
      </c>
      <c r="L379" s="3">
        <f t="shared" si="1"/>
        <v>-39588.2</v>
      </c>
    </row>
    <row r="380" spans="1:12" ht="22.5" customHeight="1">
      <c r="A380" s="1" t="s">
        <v>767</v>
      </c>
      <c r="B380" s="1" t="s">
        <v>768</v>
      </c>
      <c r="C380" s="1" t="s">
        <v>1027</v>
      </c>
      <c r="D380" s="1" t="s">
        <v>231</v>
      </c>
      <c r="E380" s="9">
        <v>269.47</v>
      </c>
      <c r="F380" s="9">
        <v>220.88</v>
      </c>
      <c r="G380" s="1" t="s">
        <v>1015</v>
      </c>
      <c r="H380" s="2">
        <v>220.88</v>
      </c>
      <c r="I380" s="1" t="s">
        <v>1028</v>
      </c>
      <c r="J380" s="1" t="s">
        <v>1017</v>
      </c>
      <c r="K380">
        <f t="shared" si="0"/>
        <v>-2</v>
      </c>
      <c r="L380" s="3">
        <f t="shared" si="1"/>
        <v>-441.76</v>
      </c>
    </row>
    <row r="381" spans="1:12" ht="22.5" customHeight="1">
      <c r="A381" s="1" t="s">
        <v>31</v>
      </c>
      <c r="B381" s="1" t="s">
        <v>26</v>
      </c>
      <c r="C381" s="1" t="s">
        <v>1029</v>
      </c>
      <c r="D381" s="1" t="s">
        <v>344</v>
      </c>
      <c r="E381" s="9">
        <v>63.31</v>
      </c>
      <c r="F381" s="9">
        <v>57.55</v>
      </c>
      <c r="G381" s="1" t="s">
        <v>1030</v>
      </c>
      <c r="H381" s="2">
        <v>57.55</v>
      </c>
      <c r="I381" s="1" t="s">
        <v>1031</v>
      </c>
      <c r="J381" s="1" t="s">
        <v>1017</v>
      </c>
      <c r="K381">
        <f t="shared" si="0"/>
        <v>-1</v>
      </c>
      <c r="L381" s="3">
        <f t="shared" si="1"/>
        <v>-57.55</v>
      </c>
    </row>
    <row r="382" spans="1:12" ht="22.5" customHeight="1">
      <c r="A382" s="1" t="s">
        <v>31</v>
      </c>
      <c r="B382" s="1" t="s">
        <v>26</v>
      </c>
      <c r="C382" s="1" t="s">
        <v>1032</v>
      </c>
      <c r="D382" s="1" t="s">
        <v>344</v>
      </c>
      <c r="E382" s="9">
        <v>9.75</v>
      </c>
      <c r="F382" s="9">
        <v>8.86</v>
      </c>
      <c r="G382" s="1" t="s">
        <v>1030</v>
      </c>
      <c r="H382" s="2">
        <v>8.86</v>
      </c>
      <c r="I382" s="1" t="s">
        <v>1033</v>
      </c>
      <c r="J382" s="1" t="s">
        <v>1017</v>
      </c>
      <c r="K382">
        <f t="shared" si="0"/>
        <v>-1</v>
      </c>
      <c r="L382" s="3">
        <f t="shared" si="1"/>
        <v>-8.86</v>
      </c>
    </row>
    <row r="383" spans="1:12" ht="22.5" customHeight="1">
      <c r="A383" s="1" t="s">
        <v>57</v>
      </c>
      <c r="B383" s="1" t="s">
        <v>58</v>
      </c>
      <c r="C383" s="1" t="s">
        <v>1034</v>
      </c>
      <c r="D383" s="1" t="s">
        <v>34</v>
      </c>
      <c r="E383" s="9">
        <v>475</v>
      </c>
      <c r="F383" s="9">
        <v>475</v>
      </c>
      <c r="G383" s="1" t="s">
        <v>397</v>
      </c>
      <c r="H383" s="2">
        <v>475</v>
      </c>
      <c r="I383" s="1" t="s">
        <v>1035</v>
      </c>
      <c r="J383" s="1" t="s">
        <v>1017</v>
      </c>
      <c r="K383">
        <f t="shared" si="0"/>
        <v>51</v>
      </c>
      <c r="L383" s="3">
        <f t="shared" si="1"/>
        <v>24225</v>
      </c>
    </row>
    <row r="384" spans="1:12" ht="22.5" customHeight="1">
      <c r="A384" s="1" t="s">
        <v>57</v>
      </c>
      <c r="B384" s="1" t="s">
        <v>58</v>
      </c>
      <c r="C384" s="1" t="s">
        <v>1036</v>
      </c>
      <c r="D384" s="1" t="s">
        <v>34</v>
      </c>
      <c r="E384" s="9">
        <v>111.26</v>
      </c>
      <c r="F384" s="9">
        <v>91.2</v>
      </c>
      <c r="G384" s="1" t="s">
        <v>397</v>
      </c>
      <c r="H384" s="2">
        <v>91.2</v>
      </c>
      <c r="I384" s="1" t="s">
        <v>1037</v>
      </c>
      <c r="J384" s="1" t="s">
        <v>1017</v>
      </c>
      <c r="K384">
        <f t="shared" si="0"/>
        <v>51</v>
      </c>
      <c r="L384" s="3">
        <f t="shared" si="1"/>
        <v>4651.2</v>
      </c>
    </row>
    <row r="385" spans="1:12" ht="22.5" customHeight="1">
      <c r="A385" s="1" t="s">
        <v>57</v>
      </c>
      <c r="B385" s="1" t="s">
        <v>58</v>
      </c>
      <c r="C385" s="1" t="s">
        <v>1038</v>
      </c>
      <c r="D385" s="1" t="s">
        <v>34</v>
      </c>
      <c r="E385" s="9">
        <v>81.74</v>
      </c>
      <c r="F385" s="9">
        <v>67</v>
      </c>
      <c r="G385" s="1" t="s">
        <v>397</v>
      </c>
      <c r="H385" s="2">
        <v>67</v>
      </c>
      <c r="I385" s="1" t="s">
        <v>1039</v>
      </c>
      <c r="J385" s="1" t="s">
        <v>1017</v>
      </c>
      <c r="K385">
        <f t="shared" si="0"/>
        <v>51</v>
      </c>
      <c r="L385" s="3">
        <f t="shared" si="1"/>
        <v>3417</v>
      </c>
    </row>
    <row r="386" spans="1:12" ht="22.5" customHeight="1">
      <c r="A386" s="1" t="s">
        <v>165</v>
      </c>
      <c r="B386" s="1" t="s">
        <v>166</v>
      </c>
      <c r="C386" s="1" t="s">
        <v>1040</v>
      </c>
      <c r="D386" s="1" t="s">
        <v>495</v>
      </c>
      <c r="E386" s="9">
        <v>150</v>
      </c>
      <c r="F386" s="9">
        <v>150</v>
      </c>
      <c r="G386" s="1" t="s">
        <v>377</v>
      </c>
      <c r="H386" s="2">
        <v>150</v>
      </c>
      <c r="I386" s="1" t="s">
        <v>1041</v>
      </c>
      <c r="J386" s="1" t="s">
        <v>1017</v>
      </c>
      <c r="K386">
        <f t="shared" si="0"/>
        <v>55</v>
      </c>
      <c r="L386" s="3">
        <f t="shared" si="1"/>
        <v>8250</v>
      </c>
    </row>
    <row r="387" spans="1:12" ht="22.5" customHeight="1">
      <c r="A387" s="1" t="s">
        <v>245</v>
      </c>
      <c r="B387" s="1" t="s">
        <v>246</v>
      </c>
      <c r="C387" s="1" t="s">
        <v>1042</v>
      </c>
      <c r="D387" s="1" t="s">
        <v>28</v>
      </c>
      <c r="E387" s="9">
        <v>3754.08</v>
      </c>
      <c r="F387" s="9">
        <v>3744.3</v>
      </c>
      <c r="G387" s="1" t="s">
        <v>209</v>
      </c>
      <c r="H387" s="2">
        <v>3744.3</v>
      </c>
      <c r="I387" s="1" t="s">
        <v>1043</v>
      </c>
      <c r="J387" s="1" t="s">
        <v>1017</v>
      </c>
      <c r="K387">
        <f t="shared" si="0"/>
        <v>111</v>
      </c>
      <c r="L387" s="3">
        <f t="shared" si="1"/>
        <v>415617.30000000005</v>
      </c>
    </row>
    <row r="388" spans="1:12" ht="22.5" customHeight="1">
      <c r="A388" s="1" t="s">
        <v>245</v>
      </c>
      <c r="B388" s="1" t="s">
        <v>246</v>
      </c>
      <c r="C388" s="1" t="s">
        <v>1044</v>
      </c>
      <c r="D388" s="1" t="s">
        <v>131</v>
      </c>
      <c r="E388" s="9">
        <v>-2.16</v>
      </c>
      <c r="F388" s="9">
        <v>-2.16</v>
      </c>
      <c r="G388" s="1" t="s">
        <v>33</v>
      </c>
      <c r="H388" s="2">
        <v>-2.16</v>
      </c>
      <c r="I388" s="1" t="s">
        <v>1043</v>
      </c>
      <c r="J388" s="1" t="s">
        <v>1017</v>
      </c>
      <c r="K388">
        <f t="shared" si="0"/>
        <v>143</v>
      </c>
      <c r="L388" s="3">
        <f t="shared" si="1"/>
        <v>-308.88</v>
      </c>
    </row>
    <row r="389" spans="1:12" ht="22.5" customHeight="1">
      <c r="A389" s="1" t="s">
        <v>245</v>
      </c>
      <c r="B389" s="1" t="s">
        <v>246</v>
      </c>
      <c r="C389" s="1" t="s">
        <v>1045</v>
      </c>
      <c r="D389" s="1" t="s">
        <v>28</v>
      </c>
      <c r="E389" s="9">
        <v>1107.17</v>
      </c>
      <c r="F389" s="9">
        <v>1104.2</v>
      </c>
      <c r="G389" s="1" t="s">
        <v>209</v>
      </c>
      <c r="H389" s="2">
        <v>1104.2</v>
      </c>
      <c r="I389" s="1" t="s">
        <v>1046</v>
      </c>
      <c r="J389" s="1" t="s">
        <v>1017</v>
      </c>
      <c r="K389">
        <f t="shared" si="0"/>
        <v>111</v>
      </c>
      <c r="L389" s="3">
        <f t="shared" si="1"/>
        <v>122566.20000000001</v>
      </c>
    </row>
    <row r="390" spans="1:12" ht="22.5" customHeight="1">
      <c r="A390" s="1" t="s">
        <v>245</v>
      </c>
      <c r="B390" s="1" t="s">
        <v>246</v>
      </c>
      <c r="C390" s="1" t="s">
        <v>1047</v>
      </c>
      <c r="D390" s="1" t="s">
        <v>28</v>
      </c>
      <c r="E390" s="9">
        <v>24460.26</v>
      </c>
      <c r="F390" s="9">
        <v>24399.16</v>
      </c>
      <c r="G390" s="1" t="s">
        <v>209</v>
      </c>
      <c r="H390" s="2">
        <v>24399.16</v>
      </c>
      <c r="I390" s="1" t="s">
        <v>1048</v>
      </c>
      <c r="J390" s="1" t="s">
        <v>1017</v>
      </c>
      <c r="K390">
        <f t="shared" si="0"/>
        <v>111</v>
      </c>
      <c r="L390" s="3">
        <f t="shared" si="1"/>
        <v>2708306.76</v>
      </c>
    </row>
    <row r="391" spans="1:12" ht="22.5" customHeight="1">
      <c r="A391" s="1" t="s">
        <v>245</v>
      </c>
      <c r="B391" s="1" t="s">
        <v>246</v>
      </c>
      <c r="C391" s="1" t="s">
        <v>1049</v>
      </c>
      <c r="D391" s="1" t="s">
        <v>28</v>
      </c>
      <c r="E391" s="9">
        <v>3678.99</v>
      </c>
      <c r="F391" s="9">
        <v>3669.96</v>
      </c>
      <c r="G391" s="1" t="s">
        <v>209</v>
      </c>
      <c r="H391" s="2">
        <v>3669.96</v>
      </c>
      <c r="I391" s="1" t="s">
        <v>1050</v>
      </c>
      <c r="J391" s="1" t="s">
        <v>1017</v>
      </c>
      <c r="K391">
        <f t="shared" si="0"/>
        <v>111</v>
      </c>
      <c r="L391" s="3">
        <f t="shared" si="1"/>
        <v>407365.56</v>
      </c>
    </row>
    <row r="392" spans="1:12" ht="22.5" customHeight="1">
      <c r="A392" s="1" t="s">
        <v>245</v>
      </c>
      <c r="B392" s="1" t="s">
        <v>246</v>
      </c>
      <c r="C392" s="1" t="s">
        <v>1051</v>
      </c>
      <c r="D392" s="1" t="s">
        <v>28</v>
      </c>
      <c r="E392" s="9">
        <v>1811.04</v>
      </c>
      <c r="F392" s="9">
        <v>1806.37</v>
      </c>
      <c r="G392" s="1" t="s">
        <v>209</v>
      </c>
      <c r="H392" s="2">
        <v>1806.37</v>
      </c>
      <c r="I392" s="1" t="s">
        <v>1052</v>
      </c>
      <c r="J392" s="1" t="s">
        <v>1017</v>
      </c>
      <c r="K392">
        <f t="shared" si="0"/>
        <v>111</v>
      </c>
      <c r="L392" s="3">
        <f t="shared" si="1"/>
        <v>200507.06999999998</v>
      </c>
    </row>
    <row r="393" spans="1:12" ht="22.5" customHeight="1">
      <c r="A393" s="1" t="s">
        <v>245</v>
      </c>
      <c r="B393" s="1" t="s">
        <v>246</v>
      </c>
      <c r="C393" s="1" t="s">
        <v>1053</v>
      </c>
      <c r="D393" s="1" t="s">
        <v>28</v>
      </c>
      <c r="E393" s="9">
        <v>2735.83</v>
      </c>
      <c r="F393" s="9">
        <v>2728.73</v>
      </c>
      <c r="G393" s="1" t="s">
        <v>209</v>
      </c>
      <c r="H393" s="2">
        <v>2728.73</v>
      </c>
      <c r="I393" s="1" t="s">
        <v>1054</v>
      </c>
      <c r="J393" s="1" t="s">
        <v>1017</v>
      </c>
      <c r="K393">
        <f t="shared" si="0"/>
        <v>111</v>
      </c>
      <c r="L393" s="3">
        <f t="shared" si="1"/>
        <v>302889.03</v>
      </c>
    </row>
    <row r="394" spans="1:12" ht="22.5" customHeight="1">
      <c r="A394" s="1" t="s">
        <v>245</v>
      </c>
      <c r="B394" s="1" t="s">
        <v>246</v>
      </c>
      <c r="C394" s="1" t="s">
        <v>1055</v>
      </c>
      <c r="D394" s="1" t="s">
        <v>28</v>
      </c>
      <c r="E394" s="9">
        <v>2726.28</v>
      </c>
      <c r="F394" s="9">
        <v>2718.18</v>
      </c>
      <c r="G394" s="1" t="s">
        <v>209</v>
      </c>
      <c r="H394" s="2">
        <v>2718.18</v>
      </c>
      <c r="I394" s="1" t="s">
        <v>1056</v>
      </c>
      <c r="J394" s="1" t="s">
        <v>1017</v>
      </c>
      <c r="K394">
        <f t="shared" si="0"/>
        <v>111</v>
      </c>
      <c r="L394" s="3">
        <f t="shared" si="1"/>
        <v>301717.98</v>
      </c>
    </row>
    <row r="395" spans="1:12" ht="22.5" customHeight="1">
      <c r="A395" s="1" t="s">
        <v>245</v>
      </c>
      <c r="B395" s="1" t="s">
        <v>246</v>
      </c>
      <c r="C395" s="1" t="s">
        <v>1057</v>
      </c>
      <c r="D395" s="1" t="s">
        <v>28</v>
      </c>
      <c r="E395" s="9">
        <v>6361.65</v>
      </c>
      <c r="F395" s="9">
        <v>6343.83</v>
      </c>
      <c r="G395" s="1" t="s">
        <v>209</v>
      </c>
      <c r="H395" s="2">
        <v>6343.83</v>
      </c>
      <c r="I395" s="1" t="s">
        <v>1058</v>
      </c>
      <c r="J395" s="1" t="s">
        <v>1017</v>
      </c>
      <c r="K395">
        <f t="shared" si="0"/>
        <v>111</v>
      </c>
      <c r="L395" s="3">
        <f t="shared" si="1"/>
        <v>704165.13</v>
      </c>
    </row>
    <row r="396" spans="1:12" ht="22.5" customHeight="1">
      <c r="A396" s="1" t="s">
        <v>245</v>
      </c>
      <c r="B396" s="1" t="s">
        <v>246</v>
      </c>
      <c r="C396" s="1" t="s">
        <v>1059</v>
      </c>
      <c r="D396" s="1" t="s">
        <v>28</v>
      </c>
      <c r="E396" s="9">
        <v>34936.44</v>
      </c>
      <c r="F396" s="9">
        <v>34845.89</v>
      </c>
      <c r="G396" s="1" t="s">
        <v>209</v>
      </c>
      <c r="H396" s="2">
        <v>34845.89</v>
      </c>
      <c r="I396" s="1" t="s">
        <v>1060</v>
      </c>
      <c r="J396" s="1" t="s">
        <v>1017</v>
      </c>
      <c r="K396">
        <f t="shared" si="0"/>
        <v>111</v>
      </c>
      <c r="L396" s="3">
        <f t="shared" si="1"/>
        <v>3867893.79</v>
      </c>
    </row>
    <row r="397" spans="1:12" ht="22.5" customHeight="1">
      <c r="A397" s="1" t="s">
        <v>245</v>
      </c>
      <c r="B397" s="1" t="s">
        <v>246</v>
      </c>
      <c r="C397" s="1" t="s">
        <v>1061</v>
      </c>
      <c r="D397" s="1" t="s">
        <v>28</v>
      </c>
      <c r="E397" s="9">
        <v>17058.3</v>
      </c>
      <c r="F397" s="9">
        <v>17014.9</v>
      </c>
      <c r="G397" s="1" t="s">
        <v>209</v>
      </c>
      <c r="H397" s="2">
        <v>17014.9</v>
      </c>
      <c r="I397" s="1" t="s">
        <v>1062</v>
      </c>
      <c r="J397" s="1" t="s">
        <v>1017</v>
      </c>
      <c r="K397">
        <f t="shared" si="0"/>
        <v>111</v>
      </c>
      <c r="L397" s="3">
        <f t="shared" si="1"/>
        <v>1888653.9000000001</v>
      </c>
    </row>
    <row r="398" spans="1:12" ht="22.5" customHeight="1">
      <c r="A398" s="1" t="s">
        <v>245</v>
      </c>
      <c r="B398" s="1" t="s">
        <v>246</v>
      </c>
      <c r="C398" s="1" t="s">
        <v>1063</v>
      </c>
      <c r="D398" s="1" t="s">
        <v>28</v>
      </c>
      <c r="E398" s="9">
        <v>28979.64</v>
      </c>
      <c r="F398" s="9">
        <v>28916.05</v>
      </c>
      <c r="G398" s="1" t="s">
        <v>209</v>
      </c>
      <c r="H398" s="2">
        <v>28916.05</v>
      </c>
      <c r="I398" s="1" t="s">
        <v>1064</v>
      </c>
      <c r="J398" s="1" t="s">
        <v>1017</v>
      </c>
      <c r="K398">
        <f t="shared" si="0"/>
        <v>111</v>
      </c>
      <c r="L398" s="3">
        <f t="shared" si="1"/>
        <v>3209681.55</v>
      </c>
    </row>
    <row r="399" spans="1:12" ht="22.5" customHeight="1">
      <c r="A399" s="1" t="s">
        <v>245</v>
      </c>
      <c r="B399" s="1" t="s">
        <v>246</v>
      </c>
      <c r="C399" s="1" t="s">
        <v>1065</v>
      </c>
      <c r="D399" s="1" t="s">
        <v>28</v>
      </c>
      <c r="E399" s="9">
        <v>13318.41</v>
      </c>
      <c r="F399" s="9">
        <v>13282.98</v>
      </c>
      <c r="G399" s="1" t="s">
        <v>209</v>
      </c>
      <c r="H399" s="2">
        <v>13282.98</v>
      </c>
      <c r="I399" s="1" t="s">
        <v>1066</v>
      </c>
      <c r="J399" s="1" t="s">
        <v>1017</v>
      </c>
      <c r="K399">
        <f t="shared" si="0"/>
        <v>111</v>
      </c>
      <c r="L399" s="3">
        <f t="shared" si="1"/>
        <v>1474410.78</v>
      </c>
    </row>
    <row r="400" spans="1:12" ht="22.5" customHeight="1">
      <c r="A400" s="1" t="s">
        <v>1067</v>
      </c>
      <c r="B400" s="1" t="s">
        <v>1068</v>
      </c>
      <c r="C400" s="1" t="s">
        <v>1069</v>
      </c>
      <c r="D400" s="1" t="s">
        <v>568</v>
      </c>
      <c r="E400" s="9">
        <v>508.58</v>
      </c>
      <c r="F400" s="9">
        <v>457</v>
      </c>
      <c r="G400" s="1" t="s">
        <v>1030</v>
      </c>
      <c r="H400" s="2">
        <v>457</v>
      </c>
      <c r="I400" s="1" t="s">
        <v>1070</v>
      </c>
      <c r="J400" s="1" t="s">
        <v>1017</v>
      </c>
      <c r="K400">
        <f t="shared" si="0"/>
        <v>-1</v>
      </c>
      <c r="L400" s="3">
        <f t="shared" si="1"/>
        <v>-457</v>
      </c>
    </row>
    <row r="401" spans="8:12" ht="22.5" customHeight="1">
      <c r="H401" s="2">
        <f>SUM(H2:H400)</f>
        <v>747501.4100000001</v>
      </c>
      <c r="L401" s="3">
        <f>SUM(L2:L400)</f>
        <v>40969974.24999999</v>
      </c>
    </row>
    <row r="404" spans="4:11" ht="22.5" customHeight="1">
      <c r="D404" s="10" t="s">
        <v>1071</v>
      </c>
      <c r="E404" s="10"/>
      <c r="F404" s="10"/>
      <c r="G404" s="10"/>
      <c r="H404" s="10"/>
      <c r="I404" s="10"/>
      <c r="J404" s="10"/>
      <c r="K404" s="11">
        <f>L401/H401</f>
        <v>54.809226714368315</v>
      </c>
    </row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L400"/>
  <mergeCells count="1">
    <mergeCell ref="D404:J40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/>
  <dcterms:created xsi:type="dcterms:W3CDTF">2020-10-09T13:58:27Z</dcterms:created>
  <dcterms:modified xsi:type="dcterms:W3CDTF">2020-10-09T12:47:58Z</dcterms:modified>
  <cp:category/>
  <cp:version/>
  <cp:contentType/>
  <cp:contentStatus/>
  <cp:revision>6</cp:revision>
</cp:coreProperties>
</file>