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CGWeb_Foglio1" sheetId="1" r:id="rId1"/>
  </sheets>
  <definedNames/>
  <calcPr fullCalcOnLoad="1"/>
</workbook>
</file>

<file path=xl/sharedStrings.xml><?xml version="1.0" encoding="utf-8"?>
<sst xmlns="http://schemas.openxmlformats.org/spreadsheetml/2006/main" count="3730" uniqueCount="1311">
  <si>
    <t>For.CF</t>
  </si>
  <si>
    <t>For.P.IVA</t>
  </si>
  <si>
    <t>Fat.Num</t>
  </si>
  <si>
    <t>Fat.Data</t>
  </si>
  <si>
    <t>Fat.Lordo</t>
  </si>
  <si>
    <t>Sca.Impo</t>
  </si>
  <si>
    <t>Sca.Data</t>
  </si>
  <si>
    <t>Pag.Impo</t>
  </si>
  <si>
    <t>Pag.M.Num</t>
  </si>
  <si>
    <t>Pag.M.Dat</t>
  </si>
  <si>
    <t>03210661207</t>
  </si>
  <si>
    <t>IT03210661207</t>
  </si>
  <si>
    <t>13/01</t>
  </si>
  <si>
    <t>28/02/2023</t>
  </si>
  <si>
    <t>07/04/2023</t>
  </si>
  <si>
    <t>828</t>
  </si>
  <si>
    <t>04/04/2023</t>
  </si>
  <si>
    <t>02328230368</t>
  </si>
  <si>
    <t>IT02328230368</t>
  </si>
  <si>
    <t>000011/PA</t>
  </si>
  <si>
    <t>27/02/2023</t>
  </si>
  <si>
    <t>06/04/2023</t>
  </si>
  <si>
    <t>829</t>
  </si>
  <si>
    <t>000012/PA</t>
  </si>
  <si>
    <t>830</t>
  </si>
  <si>
    <t>02611750361</t>
  </si>
  <si>
    <t>IT02611750361</t>
  </si>
  <si>
    <t>248</t>
  </si>
  <si>
    <t>831</t>
  </si>
  <si>
    <t>00831011200</t>
  </si>
  <si>
    <t>IT00831011200</t>
  </si>
  <si>
    <t>10000001150</t>
  </si>
  <si>
    <t>832</t>
  </si>
  <si>
    <t>00464110352</t>
  </si>
  <si>
    <t>IT00464110352</t>
  </si>
  <si>
    <t>5200000599</t>
  </si>
  <si>
    <t>31/01/2023</t>
  </si>
  <si>
    <t>10/04/2023</t>
  </si>
  <si>
    <t>833</t>
  </si>
  <si>
    <t>5200000600</t>
  </si>
  <si>
    <t>834</t>
  </si>
  <si>
    <t>5200000598</t>
  </si>
  <si>
    <t>835</t>
  </si>
  <si>
    <t>5200000601</t>
  </si>
  <si>
    <t>836</t>
  </si>
  <si>
    <t>5200000602</t>
  </si>
  <si>
    <t>837</t>
  </si>
  <si>
    <t>5200000603</t>
  </si>
  <si>
    <t>838</t>
  </si>
  <si>
    <t>5200000593</t>
  </si>
  <si>
    <t>839</t>
  </si>
  <si>
    <t>5200000604</t>
  </si>
  <si>
    <t>840</t>
  </si>
  <si>
    <t>5200000596</t>
  </si>
  <si>
    <t>841</t>
  </si>
  <si>
    <t>5200000595</t>
  </si>
  <si>
    <t>842</t>
  </si>
  <si>
    <t>5200000594</t>
  </si>
  <si>
    <t>843</t>
  </si>
  <si>
    <t>5200000597</t>
  </si>
  <si>
    <t>844</t>
  </si>
  <si>
    <t>5200001332</t>
  </si>
  <si>
    <t>845</t>
  </si>
  <si>
    <t>5200001331</t>
  </si>
  <si>
    <t>846</t>
  </si>
  <si>
    <t>00310180351</t>
  </si>
  <si>
    <t>IT00310180351</t>
  </si>
  <si>
    <t>9129003374</t>
  </si>
  <si>
    <t>847</t>
  </si>
  <si>
    <t>CRNGLC72D11A944L</t>
  </si>
  <si>
    <t>IT02764400368</t>
  </si>
  <si>
    <t>15</t>
  </si>
  <si>
    <t>848</t>
  </si>
  <si>
    <t>02245470360</t>
  </si>
  <si>
    <t>IT02245470360</t>
  </si>
  <si>
    <t>3 /PA</t>
  </si>
  <si>
    <t>849</t>
  </si>
  <si>
    <t>02963230368</t>
  </si>
  <si>
    <t>IT02963230368</t>
  </si>
  <si>
    <t>191</t>
  </si>
  <si>
    <t>850</t>
  </si>
  <si>
    <t>02138810367</t>
  </si>
  <si>
    <t>IT02138810367</t>
  </si>
  <si>
    <t>33</t>
  </si>
  <si>
    <t>853</t>
  </si>
  <si>
    <t>00755160363</t>
  </si>
  <si>
    <t>IT00755160363</t>
  </si>
  <si>
    <t>P8</t>
  </si>
  <si>
    <t>854</t>
  </si>
  <si>
    <t>03960230377</t>
  </si>
  <si>
    <t>IT03960230377</t>
  </si>
  <si>
    <t>23VF+01031</t>
  </si>
  <si>
    <t>855</t>
  </si>
  <si>
    <t>23VF+01032</t>
  </si>
  <si>
    <t>856</t>
  </si>
  <si>
    <t>00435970587</t>
  </si>
  <si>
    <t>IT00891951006</t>
  </si>
  <si>
    <t>PJ06551811</t>
  </si>
  <si>
    <t>857</t>
  </si>
  <si>
    <t>01788080156</t>
  </si>
  <si>
    <t>IT02973040963</t>
  </si>
  <si>
    <t>1010821459</t>
  </si>
  <si>
    <t>858</t>
  </si>
  <si>
    <t>1010822247</t>
  </si>
  <si>
    <t>859</t>
  </si>
  <si>
    <t>03721870362</t>
  </si>
  <si>
    <t>IT03721870362</t>
  </si>
  <si>
    <t>4/99</t>
  </si>
  <si>
    <t>860</t>
  </si>
  <si>
    <t>1/98</t>
  </si>
  <si>
    <t>861</t>
  </si>
  <si>
    <t>01836980365</t>
  </si>
  <si>
    <t>IT02686290400</t>
  </si>
  <si>
    <t>BP004895</t>
  </si>
  <si>
    <t>862</t>
  </si>
  <si>
    <t>BP005004</t>
  </si>
  <si>
    <t>BP004894</t>
  </si>
  <si>
    <t>863</t>
  </si>
  <si>
    <t>BP005003</t>
  </si>
  <si>
    <t>02032781201</t>
  </si>
  <si>
    <t>IT02032781201</t>
  </si>
  <si>
    <t>226</t>
  </si>
  <si>
    <t>864</t>
  </si>
  <si>
    <t>02797850357</t>
  </si>
  <si>
    <t>IT02797850357</t>
  </si>
  <si>
    <t>22-V5-2023</t>
  </si>
  <si>
    <t>865</t>
  </si>
  <si>
    <t>02974560100</t>
  </si>
  <si>
    <t>IT02974560100</t>
  </si>
  <si>
    <t>VA-3224</t>
  </si>
  <si>
    <t>866</t>
  </si>
  <si>
    <t>VA-3223</t>
  </si>
  <si>
    <t>867</t>
  </si>
  <si>
    <t>02402671206</t>
  </si>
  <si>
    <t>IT02402671206</t>
  </si>
  <si>
    <t>8223002636</t>
  </si>
  <si>
    <t>868</t>
  </si>
  <si>
    <t>8823000086</t>
  </si>
  <si>
    <t>15/02/2023</t>
  </si>
  <si>
    <t>25/03/2023</t>
  </si>
  <si>
    <t>7823002601</t>
  </si>
  <si>
    <t>869</t>
  </si>
  <si>
    <t>7823002592</t>
  </si>
  <si>
    <t>870</t>
  </si>
  <si>
    <t>7823002600</t>
  </si>
  <si>
    <t>871</t>
  </si>
  <si>
    <t>7823002591</t>
  </si>
  <si>
    <t>872</t>
  </si>
  <si>
    <t>7823002588</t>
  </si>
  <si>
    <t>873</t>
  </si>
  <si>
    <t>8223002639</t>
  </si>
  <si>
    <t>874</t>
  </si>
  <si>
    <t>8223002641</t>
  </si>
  <si>
    <t>875</t>
  </si>
  <si>
    <t>8223002645</t>
  </si>
  <si>
    <t>876</t>
  </si>
  <si>
    <t>7823002602</t>
  </si>
  <si>
    <t>877</t>
  </si>
  <si>
    <t>8223002637</t>
  </si>
  <si>
    <t>878</t>
  </si>
  <si>
    <t>7823002596</t>
  </si>
  <si>
    <t>879</t>
  </si>
  <si>
    <t>7823002599</t>
  </si>
  <si>
    <t>880</t>
  </si>
  <si>
    <t>7823002594</t>
  </si>
  <si>
    <t>881</t>
  </si>
  <si>
    <t>7823002598</t>
  </si>
  <si>
    <t>882</t>
  </si>
  <si>
    <t>7823002595</t>
  </si>
  <si>
    <t>883</t>
  </si>
  <si>
    <t>7823002590</t>
  </si>
  <si>
    <t>884</t>
  </si>
  <si>
    <t>03675900280</t>
  </si>
  <si>
    <t>IT03819031208</t>
  </si>
  <si>
    <t>922210023871</t>
  </si>
  <si>
    <t>31/12/2022</t>
  </si>
  <si>
    <t>31/03/2023</t>
  </si>
  <si>
    <t>885</t>
  </si>
  <si>
    <t>04245520376</t>
  </si>
  <si>
    <t>112300991334</t>
  </si>
  <si>
    <t>08/02/2023</t>
  </si>
  <si>
    <t>886</t>
  </si>
  <si>
    <t>112300991335</t>
  </si>
  <si>
    <t>112300693701</t>
  </si>
  <si>
    <t>01/02/2023</t>
  </si>
  <si>
    <t>887</t>
  </si>
  <si>
    <t>112300991337</t>
  </si>
  <si>
    <t>888</t>
  </si>
  <si>
    <t>112300991338</t>
  </si>
  <si>
    <t>889</t>
  </si>
  <si>
    <t>06655971007</t>
  </si>
  <si>
    <t>IT15844561009</t>
  </si>
  <si>
    <t>004308108973</t>
  </si>
  <si>
    <t>03/04/2023</t>
  </si>
  <si>
    <t>892</t>
  </si>
  <si>
    <t>02221101203</t>
  </si>
  <si>
    <t>412303492237</t>
  </si>
  <si>
    <t>15/03/2023</t>
  </si>
  <si>
    <t>893</t>
  </si>
  <si>
    <t>412303492232</t>
  </si>
  <si>
    <t>894</t>
  </si>
  <si>
    <t>412303492235</t>
  </si>
  <si>
    <t>895</t>
  </si>
  <si>
    <t>412303492234</t>
  </si>
  <si>
    <t>896</t>
  </si>
  <si>
    <t>412303492236</t>
  </si>
  <si>
    <t>897</t>
  </si>
  <si>
    <t>04026530362</t>
  </si>
  <si>
    <t>IT04026530362</t>
  </si>
  <si>
    <t>FPA 1/23</t>
  </si>
  <si>
    <t>03/03/2023</t>
  </si>
  <si>
    <t>13/04/2023</t>
  </si>
  <si>
    <t>898</t>
  </si>
  <si>
    <t>5200033332</t>
  </si>
  <si>
    <t>10/03/2023</t>
  </si>
  <si>
    <t>900</t>
  </si>
  <si>
    <t>DJMDTM94C46Z306D</t>
  </si>
  <si>
    <t>IT03917790366</t>
  </si>
  <si>
    <t>5</t>
  </si>
  <si>
    <t>901</t>
  </si>
  <si>
    <t>03986821001</t>
  </si>
  <si>
    <t>IT03986821001</t>
  </si>
  <si>
    <t>3276</t>
  </si>
  <si>
    <t>902</t>
  </si>
  <si>
    <t>1622</t>
  </si>
  <si>
    <t>10/02/2023</t>
  </si>
  <si>
    <t>903</t>
  </si>
  <si>
    <t>130</t>
  </si>
  <si>
    <t>904</t>
  </si>
  <si>
    <t>225</t>
  </si>
  <si>
    <t>905</t>
  </si>
  <si>
    <t>05819501007</t>
  </si>
  <si>
    <t>IT15433931001</t>
  </si>
  <si>
    <t>108-2023/11</t>
  </si>
  <si>
    <t>05/01/2023</t>
  </si>
  <si>
    <t>906</t>
  </si>
  <si>
    <t>97-2023/11</t>
  </si>
  <si>
    <t>907</t>
  </si>
  <si>
    <t>105-2023/11</t>
  </si>
  <si>
    <t>908</t>
  </si>
  <si>
    <t>102-2023/11</t>
  </si>
  <si>
    <t>909</t>
  </si>
  <si>
    <t>110-2023/11</t>
  </si>
  <si>
    <t>910</t>
  </si>
  <si>
    <t>98-2023/11</t>
  </si>
  <si>
    <t>911</t>
  </si>
  <si>
    <t>103-2023/11</t>
  </si>
  <si>
    <t>912</t>
  </si>
  <si>
    <t>106-2023/11</t>
  </si>
  <si>
    <t>913</t>
  </si>
  <si>
    <t>111-2023/11</t>
  </si>
  <si>
    <t>914</t>
  </si>
  <si>
    <t>112-2023/11</t>
  </si>
  <si>
    <t>915</t>
  </si>
  <si>
    <t>100-2023/11</t>
  </si>
  <si>
    <t>916</t>
  </si>
  <si>
    <t>95-2023/11</t>
  </si>
  <si>
    <t>917</t>
  </si>
  <si>
    <t>101-2023/11</t>
  </si>
  <si>
    <t>918</t>
  </si>
  <si>
    <t>104-2023/11</t>
  </si>
  <si>
    <t>919</t>
  </si>
  <si>
    <t>107-2023/11</t>
  </si>
  <si>
    <t>920</t>
  </si>
  <si>
    <t>99-2023/11</t>
  </si>
  <si>
    <t>921</t>
  </si>
  <si>
    <t>109-2023/11</t>
  </si>
  <si>
    <t>922</t>
  </si>
  <si>
    <t>96-2023/11</t>
  </si>
  <si>
    <t>923</t>
  </si>
  <si>
    <t>97103880585</t>
  </si>
  <si>
    <t>IT01114601006</t>
  </si>
  <si>
    <t>3230088014</t>
  </si>
  <si>
    <t>01/03/2023</t>
  </si>
  <si>
    <t>11/04/2023</t>
  </si>
  <si>
    <t>924</t>
  </si>
  <si>
    <t>3230088383</t>
  </si>
  <si>
    <t>925</t>
  </si>
  <si>
    <t>03986581001</t>
  </si>
  <si>
    <t>IT03986581001</t>
  </si>
  <si>
    <t>23201239</t>
  </si>
  <si>
    <t>21/02/2023</t>
  </si>
  <si>
    <t>927</t>
  </si>
  <si>
    <t>23003204</t>
  </si>
  <si>
    <t>23/01/2023</t>
  </si>
  <si>
    <t>05/03/2023</t>
  </si>
  <si>
    <t>23003203</t>
  </si>
  <si>
    <t>23017142</t>
  </si>
  <si>
    <t>07/02/2023</t>
  </si>
  <si>
    <t>17/03/2023</t>
  </si>
  <si>
    <t>928</t>
  </si>
  <si>
    <t>23201235</t>
  </si>
  <si>
    <t>23017143</t>
  </si>
  <si>
    <t>23021868</t>
  </si>
  <si>
    <t>929</t>
  </si>
  <si>
    <t>23201242</t>
  </si>
  <si>
    <t>23021859</t>
  </si>
  <si>
    <t>23021864</t>
  </si>
  <si>
    <t>930</t>
  </si>
  <si>
    <t>23021856</t>
  </si>
  <si>
    <t>23201238</t>
  </si>
  <si>
    <t>23021861</t>
  </si>
  <si>
    <t>931</t>
  </si>
  <si>
    <t>23021865</t>
  </si>
  <si>
    <t>23201243</t>
  </si>
  <si>
    <t>23021866</t>
  </si>
  <si>
    <t>932</t>
  </si>
  <si>
    <t>23201246</t>
  </si>
  <si>
    <t>23021867</t>
  </si>
  <si>
    <t>23021860</t>
  </si>
  <si>
    <t>933</t>
  </si>
  <si>
    <t>23201244</t>
  </si>
  <si>
    <t>23201240</t>
  </si>
  <si>
    <t>23201237</t>
  </si>
  <si>
    <t>23201245</t>
  </si>
  <si>
    <t>23021863</t>
  </si>
  <si>
    <t>23021858</t>
  </si>
  <si>
    <t>23021857</t>
  </si>
  <si>
    <t>934</t>
  </si>
  <si>
    <t>23201234</t>
  </si>
  <si>
    <t>23201236</t>
  </si>
  <si>
    <t>935</t>
  </si>
  <si>
    <t>23028254</t>
  </si>
  <si>
    <t>08/03/2023</t>
  </si>
  <si>
    <t>18/04/2023</t>
  </si>
  <si>
    <t>23028251</t>
  </si>
  <si>
    <t>23201241</t>
  </si>
  <si>
    <t>936</t>
  </si>
  <si>
    <t>23028252</t>
  </si>
  <si>
    <t>23021862</t>
  </si>
  <si>
    <t>23028255</t>
  </si>
  <si>
    <t>937</t>
  </si>
  <si>
    <t>23028253</t>
  </si>
  <si>
    <t>938</t>
  </si>
  <si>
    <t>23028256</t>
  </si>
  <si>
    <t>939</t>
  </si>
  <si>
    <t>03744290366</t>
  </si>
  <si>
    <t>IT03744290366</t>
  </si>
  <si>
    <t>16/3</t>
  </si>
  <si>
    <t>940</t>
  </si>
  <si>
    <t>14/3</t>
  </si>
  <si>
    <t>941</t>
  </si>
  <si>
    <t>SCRTBO89H13A726M</t>
  </si>
  <si>
    <t>IT03730720368</t>
  </si>
  <si>
    <t>2B_23</t>
  </si>
  <si>
    <t>942</t>
  </si>
  <si>
    <t>00615530672</t>
  </si>
  <si>
    <t>IT00615530672</t>
  </si>
  <si>
    <t>7823000974</t>
  </si>
  <si>
    <t>943</t>
  </si>
  <si>
    <t>02552600369</t>
  </si>
  <si>
    <t>IT02552600369</t>
  </si>
  <si>
    <t>000027/P23</t>
  </si>
  <si>
    <t>944</t>
  </si>
  <si>
    <t>03124370366</t>
  </si>
  <si>
    <t>IT03124370366</t>
  </si>
  <si>
    <t>0140-000002</t>
  </si>
  <si>
    <t>945</t>
  </si>
  <si>
    <t>004308326099</t>
  </si>
  <si>
    <t>07/03/2023</t>
  </si>
  <si>
    <t>947</t>
  </si>
  <si>
    <t>14/04/2023</t>
  </si>
  <si>
    <t>004308326098</t>
  </si>
  <si>
    <t>948</t>
  </si>
  <si>
    <t>004308326101</t>
  </si>
  <si>
    <t>949</t>
  </si>
  <si>
    <t>004308326100</t>
  </si>
  <si>
    <t>950</t>
  </si>
  <si>
    <t>004316568511</t>
  </si>
  <si>
    <t>14/03/2023</t>
  </si>
  <si>
    <t>955</t>
  </si>
  <si>
    <t>21/04/2023</t>
  </si>
  <si>
    <t>004316568512</t>
  </si>
  <si>
    <t>956</t>
  </si>
  <si>
    <t>004316568510</t>
  </si>
  <si>
    <t>957</t>
  </si>
  <si>
    <t>004316568509</t>
  </si>
  <si>
    <t>958</t>
  </si>
  <si>
    <t>05503160011</t>
  </si>
  <si>
    <t>IT04749361004</t>
  </si>
  <si>
    <t>12300680</t>
  </si>
  <si>
    <t>25/04/2023</t>
  </si>
  <si>
    <t>960</t>
  </si>
  <si>
    <t>02884150588</t>
  </si>
  <si>
    <t>IT03609840370</t>
  </si>
  <si>
    <t>V1/0001272</t>
  </si>
  <si>
    <t>13/03/2023</t>
  </si>
  <si>
    <t>23/04/2023</t>
  </si>
  <si>
    <t>966</t>
  </si>
  <si>
    <t>V1/0001276</t>
  </si>
  <si>
    <t>967</t>
  </si>
  <si>
    <t>V1/0001275</t>
  </si>
  <si>
    <t>968</t>
  </si>
  <si>
    <t>V1/0001271</t>
  </si>
  <si>
    <t>969</t>
  </si>
  <si>
    <t>V1/0001273</t>
  </si>
  <si>
    <t>970</t>
  </si>
  <si>
    <t>V1/0001274</t>
  </si>
  <si>
    <t>971</t>
  </si>
  <si>
    <t>03503411203</t>
  </si>
  <si>
    <t>IT03503411203</t>
  </si>
  <si>
    <t>XA0000155</t>
  </si>
  <si>
    <t>20/04/2023</t>
  </si>
  <si>
    <t>972</t>
  </si>
  <si>
    <t>FBBLSE81C65A944P</t>
  </si>
  <si>
    <t>IT03082161203</t>
  </si>
  <si>
    <t>2/PA</t>
  </si>
  <si>
    <t>973</t>
  </si>
  <si>
    <t>00051570893</t>
  </si>
  <si>
    <t>IT00051570893</t>
  </si>
  <si>
    <t>9501225433</t>
  </si>
  <si>
    <t>974</t>
  </si>
  <si>
    <t>BP007091</t>
  </si>
  <si>
    <t>975</t>
  </si>
  <si>
    <t>BP007122</t>
  </si>
  <si>
    <t>09/03/2023</t>
  </si>
  <si>
    <t>19/04/2023</t>
  </si>
  <si>
    <t>976</t>
  </si>
  <si>
    <t>BP007280</t>
  </si>
  <si>
    <t>977</t>
  </si>
  <si>
    <t>00826770059</t>
  </si>
  <si>
    <t>IT02036440275</t>
  </si>
  <si>
    <t>84/C</t>
  </si>
  <si>
    <t>16/03/2023</t>
  </si>
  <si>
    <t>26/04/2023</t>
  </si>
  <si>
    <t>978</t>
  </si>
  <si>
    <t>85/C</t>
  </si>
  <si>
    <t>979</t>
  </si>
  <si>
    <t>03274460371</t>
  </si>
  <si>
    <t>IT03274460371</t>
  </si>
  <si>
    <t>2/36</t>
  </si>
  <si>
    <t>980</t>
  </si>
  <si>
    <t>03772490375</t>
  </si>
  <si>
    <t>IT03772490375</t>
  </si>
  <si>
    <t>855 V9</t>
  </si>
  <si>
    <t>17/04/2023</t>
  </si>
  <si>
    <t>981</t>
  </si>
  <si>
    <t>854 V9</t>
  </si>
  <si>
    <t>982</t>
  </si>
  <si>
    <t>853 V9</t>
  </si>
  <si>
    <t>983</t>
  </si>
  <si>
    <t>857 V9</t>
  </si>
  <si>
    <t>984</t>
  </si>
  <si>
    <t>856 V9</t>
  </si>
  <si>
    <t>985</t>
  </si>
  <si>
    <t>112301350031</t>
  </si>
  <si>
    <t>23/02/2023</t>
  </si>
  <si>
    <t>24/04/2023</t>
  </si>
  <si>
    <t>986</t>
  </si>
  <si>
    <t>28/04/2023</t>
  </si>
  <si>
    <t>112301350033</t>
  </si>
  <si>
    <t>112301350034</t>
  </si>
  <si>
    <t>112301350032</t>
  </si>
  <si>
    <t>03978240368</t>
  </si>
  <si>
    <t>IT03978240368</t>
  </si>
  <si>
    <t>84</t>
  </si>
  <si>
    <t>989</t>
  </si>
  <si>
    <t>5200000692</t>
  </si>
  <si>
    <t>990</t>
  </si>
  <si>
    <t>V1/0001361</t>
  </si>
  <si>
    <t>20/03/2023</t>
  </si>
  <si>
    <t>30/04/2023</t>
  </si>
  <si>
    <t>991</t>
  </si>
  <si>
    <t>V1/0001350</t>
  </si>
  <si>
    <t>992</t>
  </si>
  <si>
    <t>V1/0001356</t>
  </si>
  <si>
    <t>993</t>
  </si>
  <si>
    <t>V1/0001352</t>
  </si>
  <si>
    <t>994</t>
  </si>
  <si>
    <t>V1/0001353</t>
  </si>
  <si>
    <t>995</t>
  </si>
  <si>
    <t>V1/0001355</t>
  </si>
  <si>
    <t>996</t>
  </si>
  <si>
    <t>V1/0001351</t>
  </si>
  <si>
    <t>997</t>
  </si>
  <si>
    <t>V1/0001354</t>
  </si>
  <si>
    <t>998</t>
  </si>
  <si>
    <t>V1/0001360</t>
  </si>
  <si>
    <t>999</t>
  </si>
  <si>
    <t>V1/0001357</t>
  </si>
  <si>
    <t>1000</t>
  </si>
  <si>
    <t>V1/0001358</t>
  </si>
  <si>
    <t>1001</t>
  </si>
  <si>
    <t>V1/0001359</t>
  </si>
  <si>
    <t>1002</t>
  </si>
  <si>
    <t>03318780966</t>
  </si>
  <si>
    <t>IT03318780966</t>
  </si>
  <si>
    <t>41001800</t>
  </si>
  <si>
    <t>1003</t>
  </si>
  <si>
    <t>40044476</t>
  </si>
  <si>
    <t>21/03/2023</t>
  </si>
  <si>
    <t>01/05/2023</t>
  </si>
  <si>
    <t>40043631</t>
  </si>
  <si>
    <t>18/03/2023</t>
  </si>
  <si>
    <t>1004</t>
  </si>
  <si>
    <t>40044477</t>
  </si>
  <si>
    <t>1005</t>
  </si>
  <si>
    <t>40045128</t>
  </si>
  <si>
    <t>22/03/2023</t>
  </si>
  <si>
    <t>02/05/2023</t>
  </si>
  <si>
    <t>1006</t>
  </si>
  <si>
    <t>922310000551</t>
  </si>
  <si>
    <t>1007</t>
  </si>
  <si>
    <t>23VF+01316</t>
  </si>
  <si>
    <t>27/04/2023</t>
  </si>
  <si>
    <t>1008</t>
  </si>
  <si>
    <t>23VF+01324</t>
  </si>
  <si>
    <t>1009</t>
  </si>
  <si>
    <t>03779690365</t>
  </si>
  <si>
    <t>IT03779690365</t>
  </si>
  <si>
    <t>218A</t>
  </si>
  <si>
    <t>1010</t>
  </si>
  <si>
    <t>49/C</t>
  </si>
  <si>
    <t>02/04/2023</t>
  </si>
  <si>
    <t>1011</t>
  </si>
  <si>
    <t>48/C</t>
  </si>
  <si>
    <t>1012</t>
  </si>
  <si>
    <t>60/C</t>
  </si>
  <si>
    <t>1013</t>
  </si>
  <si>
    <t>61/C</t>
  </si>
  <si>
    <t>1014</t>
  </si>
  <si>
    <t>73/C</t>
  </si>
  <si>
    <t>1015</t>
  </si>
  <si>
    <t>7823002593</t>
  </si>
  <si>
    <t>1016</t>
  </si>
  <si>
    <t>8223002638</t>
  </si>
  <si>
    <t>1017</t>
  </si>
  <si>
    <t>7823002589</t>
  </si>
  <si>
    <t>1018</t>
  </si>
  <si>
    <t>000032/P23</t>
  </si>
  <si>
    <t>1019</t>
  </si>
  <si>
    <t>000033/P23</t>
  </si>
  <si>
    <t>1020</t>
  </si>
  <si>
    <t>000034/P23</t>
  </si>
  <si>
    <t>1021</t>
  </si>
  <si>
    <t>03824300366</t>
  </si>
  <si>
    <t>IT03824300366</t>
  </si>
  <si>
    <t>8/001</t>
  </si>
  <si>
    <t>1022</t>
  </si>
  <si>
    <t>01725500233</t>
  </si>
  <si>
    <t>IT01725500233</t>
  </si>
  <si>
    <t>20230685/23</t>
  </si>
  <si>
    <t>1023</t>
  </si>
  <si>
    <t>20230686/23</t>
  </si>
  <si>
    <t>1024</t>
  </si>
  <si>
    <t>20230684/23</t>
  </si>
  <si>
    <t>1025</t>
  </si>
  <si>
    <t>02875610368</t>
  </si>
  <si>
    <t>IT02875610368</t>
  </si>
  <si>
    <t>23/03/2023</t>
  </si>
  <si>
    <t>03/05/2023</t>
  </si>
  <si>
    <t>1042</t>
  </si>
  <si>
    <t>LMNMNO77E53L885W</t>
  </si>
  <si>
    <t>IT03399170368</t>
  </si>
  <si>
    <t>6</t>
  </si>
  <si>
    <t>27/03/2023</t>
  </si>
  <si>
    <t>07/05/2023</t>
  </si>
  <si>
    <t>1043</t>
  </si>
  <si>
    <t>00808180236</t>
  </si>
  <si>
    <t>IT00808180236</t>
  </si>
  <si>
    <t>398 /MF</t>
  </si>
  <si>
    <t>24/03/2023</t>
  </si>
  <si>
    <t>04/05/2023</t>
  </si>
  <si>
    <t>1044</t>
  </si>
  <si>
    <t>89/C</t>
  </si>
  <si>
    <t>1045</t>
  </si>
  <si>
    <t>112301725535</t>
  </si>
  <si>
    <t>1048</t>
  </si>
  <si>
    <t>05/05/2023</t>
  </si>
  <si>
    <t>112301725534</t>
  </si>
  <si>
    <t>922310000550</t>
  </si>
  <si>
    <t>1049</t>
  </si>
  <si>
    <t>000023/PA</t>
  </si>
  <si>
    <t>30/03/2023</t>
  </si>
  <si>
    <t>10/05/2023</t>
  </si>
  <si>
    <t>1051</t>
  </si>
  <si>
    <t>11/05/2023</t>
  </si>
  <si>
    <t>387</t>
  </si>
  <si>
    <t>1054</t>
  </si>
  <si>
    <t>01153230360</t>
  </si>
  <si>
    <t>IT03830780361</t>
  </si>
  <si>
    <t>05387-4200000097-PA</t>
  </si>
  <si>
    <t>12/04/2023</t>
  </si>
  <si>
    <t>1056</t>
  </si>
  <si>
    <t>05387-4280000016-NPA</t>
  </si>
  <si>
    <t>05387-4200000235-PA</t>
  </si>
  <si>
    <t>01035630365</t>
  </si>
  <si>
    <t>IT01035630365</t>
  </si>
  <si>
    <t>1/12/7</t>
  </si>
  <si>
    <t>1057</t>
  </si>
  <si>
    <t>00899910244</t>
  </si>
  <si>
    <t>IT00899910244</t>
  </si>
  <si>
    <t>000678/PA</t>
  </si>
  <si>
    <t>1058</t>
  </si>
  <si>
    <t>10000002202</t>
  </si>
  <si>
    <t>1059</t>
  </si>
  <si>
    <t>10000002127</t>
  </si>
  <si>
    <t>1060</t>
  </si>
  <si>
    <t>10000003167</t>
  </si>
  <si>
    <t>1061</t>
  </si>
  <si>
    <t>5200003726</t>
  </si>
  <si>
    <t>08/05/2023</t>
  </si>
  <si>
    <t>1063</t>
  </si>
  <si>
    <t>5200003727</t>
  </si>
  <si>
    <t>1064</t>
  </si>
  <si>
    <t>5200003966</t>
  </si>
  <si>
    <t>1065</t>
  </si>
  <si>
    <t>5200003969</t>
  </si>
  <si>
    <t>1066</t>
  </si>
  <si>
    <t>5200003972</t>
  </si>
  <si>
    <t>1067</t>
  </si>
  <si>
    <t>5200003970</t>
  </si>
  <si>
    <t>1068</t>
  </si>
  <si>
    <t>5200003973</t>
  </si>
  <si>
    <t>1069</t>
  </si>
  <si>
    <t>5200003963</t>
  </si>
  <si>
    <t>1070</t>
  </si>
  <si>
    <t>5200003971</t>
  </si>
  <si>
    <t>1071</t>
  </si>
  <si>
    <t>5200003967</t>
  </si>
  <si>
    <t>1072</t>
  </si>
  <si>
    <t>5200003978</t>
  </si>
  <si>
    <t>1073</t>
  </si>
  <si>
    <t>5200003968</t>
  </si>
  <si>
    <t>1074</t>
  </si>
  <si>
    <t>5200003974</t>
  </si>
  <si>
    <t>1075</t>
  </si>
  <si>
    <t>5200003964</t>
  </si>
  <si>
    <t>1076</t>
  </si>
  <si>
    <t>5200003977</t>
  </si>
  <si>
    <t>1077</t>
  </si>
  <si>
    <t>5200003965</t>
  </si>
  <si>
    <t>1078</t>
  </si>
  <si>
    <t>XA0000199</t>
  </si>
  <si>
    <t>28/03/2023</t>
  </si>
  <si>
    <t>1079</t>
  </si>
  <si>
    <t>9129005884</t>
  </si>
  <si>
    <t>1080</t>
  </si>
  <si>
    <t>5 /PA</t>
  </si>
  <si>
    <t>1081</t>
  </si>
  <si>
    <t>04156061006</t>
  </si>
  <si>
    <t>IT04156061006</t>
  </si>
  <si>
    <t>2023   399</t>
  </si>
  <si>
    <t>1083</t>
  </si>
  <si>
    <t>47</t>
  </si>
  <si>
    <t>1084</t>
  </si>
  <si>
    <t>MNTGZN59R07I473J</t>
  </si>
  <si>
    <t>IT01376980361</t>
  </si>
  <si>
    <t>FPA 1/2023</t>
  </si>
  <si>
    <t>1085</t>
  </si>
  <si>
    <t>00232390369</t>
  </si>
  <si>
    <t>IT00232390369</t>
  </si>
  <si>
    <t>7PA</t>
  </si>
  <si>
    <t>1086</t>
  </si>
  <si>
    <t>10178221007</t>
  </si>
  <si>
    <t>IT10178221007</t>
  </si>
  <si>
    <t>116/2023</t>
  </si>
  <si>
    <t>1087</t>
  </si>
  <si>
    <t>08288191219</t>
  </si>
  <si>
    <t>IT08288191219</t>
  </si>
  <si>
    <t>C/2</t>
  </si>
  <si>
    <t>1088</t>
  </si>
  <si>
    <t>16736741006</t>
  </si>
  <si>
    <t>IT16736741006</t>
  </si>
  <si>
    <t>32</t>
  </si>
  <si>
    <t>1089</t>
  </si>
  <si>
    <t>23VF+01535</t>
  </si>
  <si>
    <t>29/03/2023</t>
  </si>
  <si>
    <t>09/05/2023</t>
  </si>
  <si>
    <t>1090</t>
  </si>
  <si>
    <t>23VF+01616</t>
  </si>
  <si>
    <t>1091</t>
  </si>
  <si>
    <t>9501300204</t>
  </si>
  <si>
    <t>1092</t>
  </si>
  <si>
    <t>PJ06676767</t>
  </si>
  <si>
    <t>1093</t>
  </si>
  <si>
    <t>7/99</t>
  </si>
  <si>
    <t>1094</t>
  </si>
  <si>
    <t>02770891204</t>
  </si>
  <si>
    <t>IT02770891204</t>
  </si>
  <si>
    <t>781/PA</t>
  </si>
  <si>
    <t>1095</t>
  </si>
  <si>
    <t>782/PA</t>
  </si>
  <si>
    <t>1096</t>
  </si>
  <si>
    <t>1236/PA</t>
  </si>
  <si>
    <t>BP008377</t>
  </si>
  <si>
    <t>1097</t>
  </si>
  <si>
    <t>BP008378</t>
  </si>
  <si>
    <t>1098</t>
  </si>
  <si>
    <t>383</t>
  </si>
  <si>
    <t>1099</t>
  </si>
  <si>
    <t>285</t>
  </si>
  <si>
    <t>384</t>
  </si>
  <si>
    <t>1100</t>
  </si>
  <si>
    <t>284</t>
  </si>
  <si>
    <t>94/C</t>
  </si>
  <si>
    <t>1101</t>
  </si>
  <si>
    <t>VA-5204</t>
  </si>
  <si>
    <t>1102</t>
  </si>
  <si>
    <t>VA-5205</t>
  </si>
  <si>
    <t>1103</t>
  </si>
  <si>
    <t>VA-5203</t>
  </si>
  <si>
    <t>1104</t>
  </si>
  <si>
    <t>7823003931</t>
  </si>
  <si>
    <t>1106</t>
  </si>
  <si>
    <t>8223003727</t>
  </si>
  <si>
    <t>1107</t>
  </si>
  <si>
    <t>7823003935</t>
  </si>
  <si>
    <t>1108</t>
  </si>
  <si>
    <t>7823003930</t>
  </si>
  <si>
    <t>1109</t>
  </si>
  <si>
    <t>8223003728</t>
  </si>
  <si>
    <t>1110</t>
  </si>
  <si>
    <t>8223003725</t>
  </si>
  <si>
    <t>1111</t>
  </si>
  <si>
    <t>7823003934</t>
  </si>
  <si>
    <t>1112</t>
  </si>
  <si>
    <t>7823003937</t>
  </si>
  <si>
    <t>1113</t>
  </si>
  <si>
    <t>7823003932</t>
  </si>
  <si>
    <t>1114</t>
  </si>
  <si>
    <t>7823003942</t>
  </si>
  <si>
    <t>1115</t>
  </si>
  <si>
    <t>7823003933</t>
  </si>
  <si>
    <t>1116</t>
  </si>
  <si>
    <t>8223003738</t>
  </si>
  <si>
    <t>1117</t>
  </si>
  <si>
    <t>7823003940</t>
  </si>
  <si>
    <t>1118</t>
  </si>
  <si>
    <t>7823003936</t>
  </si>
  <si>
    <t>1119</t>
  </si>
  <si>
    <t>8223003726</t>
  </si>
  <si>
    <t>1120</t>
  </si>
  <si>
    <t>7823003944</t>
  </si>
  <si>
    <t>1121</t>
  </si>
  <si>
    <t>7823003943</t>
  </si>
  <si>
    <t>1122</t>
  </si>
  <si>
    <t>8223003749</t>
  </si>
  <si>
    <t>1123</t>
  </si>
  <si>
    <t>7823003938</t>
  </si>
  <si>
    <t>1124</t>
  </si>
  <si>
    <t>7823002597</t>
  </si>
  <si>
    <t>1125</t>
  </si>
  <si>
    <t>7823003941</t>
  </si>
  <si>
    <t>1126</t>
  </si>
  <si>
    <t>01803340361</t>
  </si>
  <si>
    <t>IT01803340361</t>
  </si>
  <si>
    <t>000004/PA</t>
  </si>
  <si>
    <t>1127</t>
  </si>
  <si>
    <t>20/3</t>
  </si>
  <si>
    <t>1128</t>
  </si>
  <si>
    <t>22/3</t>
  </si>
  <si>
    <t>1129</t>
  </si>
  <si>
    <t>21/3</t>
  </si>
  <si>
    <t>1130</t>
  </si>
  <si>
    <t>04015830377</t>
  </si>
  <si>
    <t>IT02442210361</t>
  </si>
  <si>
    <t>100001-0C1</t>
  </si>
  <si>
    <t>1131</t>
  </si>
  <si>
    <t>3B_23</t>
  </si>
  <si>
    <t>1132</t>
  </si>
  <si>
    <t>7823001725</t>
  </si>
  <si>
    <t>1133</t>
  </si>
  <si>
    <t>000040/P23</t>
  </si>
  <si>
    <t>1134</t>
  </si>
  <si>
    <t>000041/P23</t>
  </si>
  <si>
    <t>1135</t>
  </si>
  <si>
    <t>000039/P23</t>
  </si>
  <si>
    <t>1136</t>
  </si>
  <si>
    <t>000042/P23</t>
  </si>
  <si>
    <t>1137</t>
  </si>
  <si>
    <t>02307980363</t>
  </si>
  <si>
    <t>IT02307980363</t>
  </si>
  <si>
    <t>000033/PA</t>
  </si>
  <si>
    <t>1138</t>
  </si>
  <si>
    <t>0140-000008</t>
  </si>
  <si>
    <t>1139</t>
  </si>
  <si>
    <t>00259030369</t>
  </si>
  <si>
    <t>IT00259030369</t>
  </si>
  <si>
    <t>88</t>
  </si>
  <si>
    <t>1140</t>
  </si>
  <si>
    <t>02649530280</t>
  </si>
  <si>
    <t>IT02649530280</t>
  </si>
  <si>
    <t>1589/PA</t>
  </si>
  <si>
    <t>1142</t>
  </si>
  <si>
    <t>412305307608</t>
  </si>
  <si>
    <t>1144</t>
  </si>
  <si>
    <t>12/05/2023</t>
  </si>
  <si>
    <t>00488410010</t>
  </si>
  <si>
    <t>IT00488410010</t>
  </si>
  <si>
    <t>7X00517204</t>
  </si>
  <si>
    <t>09/02/2023</t>
  </si>
  <si>
    <t>1145</t>
  </si>
  <si>
    <t>412305307603</t>
  </si>
  <si>
    <t>1146</t>
  </si>
  <si>
    <t>412305307606</t>
  </si>
  <si>
    <t>1147</t>
  </si>
  <si>
    <t>412305307604</t>
  </si>
  <si>
    <t>1148</t>
  </si>
  <si>
    <t>412305307605</t>
  </si>
  <si>
    <t>1149</t>
  </si>
  <si>
    <t>412305307607</t>
  </si>
  <si>
    <t>1150</t>
  </si>
  <si>
    <t>7X00779330</t>
  </si>
  <si>
    <t>1151</t>
  </si>
  <si>
    <t>08122660585</t>
  </si>
  <si>
    <t>IT01964741001</t>
  </si>
  <si>
    <t>3677/36</t>
  </si>
  <si>
    <t>1153</t>
  </si>
  <si>
    <t>17/05/2023</t>
  </si>
  <si>
    <t>02061610362</t>
  </si>
  <si>
    <t>IT02061610362</t>
  </si>
  <si>
    <t>2</t>
  </si>
  <si>
    <t>1154</t>
  </si>
  <si>
    <t>19/05/2023</t>
  </si>
  <si>
    <t>3</t>
  </si>
  <si>
    <t>1155</t>
  </si>
  <si>
    <t>01244670335</t>
  </si>
  <si>
    <t>IT01244670335</t>
  </si>
  <si>
    <t>810585</t>
  </si>
  <si>
    <t>21/05/2023</t>
  </si>
  <si>
    <t>1156</t>
  </si>
  <si>
    <t>810584</t>
  </si>
  <si>
    <t>1157</t>
  </si>
  <si>
    <t>810583</t>
  </si>
  <si>
    <t>1158</t>
  </si>
  <si>
    <t>5200033329</t>
  </si>
  <si>
    <t>1162</t>
  </si>
  <si>
    <t>5200033330</t>
  </si>
  <si>
    <t>1163</t>
  </si>
  <si>
    <t>5200033331</t>
  </si>
  <si>
    <t>1164</t>
  </si>
  <si>
    <t>5200033333</t>
  </si>
  <si>
    <t>1165</t>
  </si>
  <si>
    <t>5200000693</t>
  </si>
  <si>
    <t>1166</t>
  </si>
  <si>
    <t>XA0000230</t>
  </si>
  <si>
    <t>1167</t>
  </si>
  <si>
    <t>03549490369</t>
  </si>
  <si>
    <t>IT03549490369</t>
  </si>
  <si>
    <t>26/2023</t>
  </si>
  <si>
    <t>1168</t>
  </si>
  <si>
    <t>8PA</t>
  </si>
  <si>
    <t>05/04/2023</t>
  </si>
  <si>
    <t>15/05/2023</t>
  </si>
  <si>
    <t>1169</t>
  </si>
  <si>
    <t>BP010642</t>
  </si>
  <si>
    <t>1170</t>
  </si>
  <si>
    <t>8/C</t>
  </si>
  <si>
    <t>12/01/2023</t>
  </si>
  <si>
    <t>22/02/2023</t>
  </si>
  <si>
    <t>1171</t>
  </si>
  <si>
    <t>103/C</t>
  </si>
  <si>
    <t>1172</t>
  </si>
  <si>
    <t>03635090875</t>
  </si>
  <si>
    <t>IT03635090875</t>
  </si>
  <si>
    <t>409</t>
  </si>
  <si>
    <t>1173</t>
  </si>
  <si>
    <t>7823001199</t>
  </si>
  <si>
    <t>1174</t>
  </si>
  <si>
    <t>8823000144</t>
  </si>
  <si>
    <t>8823000145</t>
  </si>
  <si>
    <t>7823003939</t>
  </si>
  <si>
    <t>7823000022</t>
  </si>
  <si>
    <t>16/01/2023</t>
  </si>
  <si>
    <t>26/02/2023</t>
  </si>
  <si>
    <t>1175</t>
  </si>
  <si>
    <t>7823000716</t>
  </si>
  <si>
    <t>20/02/2023</t>
  </si>
  <si>
    <t>1176</t>
  </si>
  <si>
    <t>7823000976</t>
  </si>
  <si>
    <t>1177</t>
  </si>
  <si>
    <t>1564 V9</t>
  </si>
  <si>
    <t>1178</t>
  </si>
  <si>
    <t>1563 V9</t>
  </si>
  <si>
    <t>1179</t>
  </si>
  <si>
    <t>1565 V9</t>
  </si>
  <si>
    <t>1180</t>
  </si>
  <si>
    <t>1562 V9</t>
  </si>
  <si>
    <t>1181</t>
  </si>
  <si>
    <t>1566 V9</t>
  </si>
  <si>
    <t>1182</t>
  </si>
  <si>
    <t>004317547976</t>
  </si>
  <si>
    <t>1183</t>
  </si>
  <si>
    <t>004317547977</t>
  </si>
  <si>
    <t>1184</t>
  </si>
  <si>
    <t>12883420155</t>
  </si>
  <si>
    <t>IT12883420155</t>
  </si>
  <si>
    <t>923000020053</t>
  </si>
  <si>
    <t>1185</t>
  </si>
  <si>
    <t>004317547975</t>
  </si>
  <si>
    <t>1186</t>
  </si>
  <si>
    <t>004317547978</t>
  </si>
  <si>
    <t>1187</t>
  </si>
  <si>
    <t>923000023729</t>
  </si>
  <si>
    <t>1191</t>
  </si>
  <si>
    <t>004319209514</t>
  </si>
  <si>
    <t>09/04/2023</t>
  </si>
  <si>
    <t>1193</t>
  </si>
  <si>
    <t>004319209515</t>
  </si>
  <si>
    <t>1194</t>
  </si>
  <si>
    <t>004319209513</t>
  </si>
  <si>
    <t>1195</t>
  </si>
  <si>
    <t>923000023731</t>
  </si>
  <si>
    <t>1196</t>
  </si>
  <si>
    <t>923000023730</t>
  </si>
  <si>
    <t>1197</t>
  </si>
  <si>
    <t>923000023727</t>
  </si>
  <si>
    <t>1198</t>
  </si>
  <si>
    <t>923000023726</t>
  </si>
  <si>
    <t>1199</t>
  </si>
  <si>
    <t>004324542864</t>
  </si>
  <si>
    <t>18/05/2023</t>
  </si>
  <si>
    <t>1202</t>
  </si>
  <si>
    <t>923000023728</t>
  </si>
  <si>
    <t>1203</t>
  </si>
  <si>
    <t>26/05/2023</t>
  </si>
  <si>
    <t>8H00238382</t>
  </si>
  <si>
    <t>23/05/2023</t>
  </si>
  <si>
    <t>1204</t>
  </si>
  <si>
    <t>8H00241653</t>
  </si>
  <si>
    <t>1205</t>
  </si>
  <si>
    <t>8H00238342</t>
  </si>
  <si>
    <t>1206</t>
  </si>
  <si>
    <t>8H00236465</t>
  </si>
  <si>
    <t>1207</t>
  </si>
  <si>
    <t>8H00237890</t>
  </si>
  <si>
    <t>1209</t>
  </si>
  <si>
    <t>8H00241298</t>
  </si>
  <si>
    <t>1210</t>
  </si>
  <si>
    <t>8H00241891</t>
  </si>
  <si>
    <t>1211</t>
  </si>
  <si>
    <t>8H00240326</t>
  </si>
  <si>
    <t>1212</t>
  </si>
  <si>
    <t>8H00235560</t>
  </si>
  <si>
    <t>1213</t>
  </si>
  <si>
    <t>8H00238980</t>
  </si>
  <si>
    <t>1214</t>
  </si>
  <si>
    <t>8H00236464</t>
  </si>
  <si>
    <t>1215</t>
  </si>
  <si>
    <t>8H00238358</t>
  </si>
  <si>
    <t>1216</t>
  </si>
  <si>
    <t>8H00238978</t>
  </si>
  <si>
    <t>1217</t>
  </si>
  <si>
    <t>40057040</t>
  </si>
  <si>
    <t>24/05/2023</t>
  </si>
  <si>
    <t>1218</t>
  </si>
  <si>
    <t>40057039</t>
  </si>
  <si>
    <t>1219</t>
  </si>
  <si>
    <t>4415</t>
  </si>
  <si>
    <t>1220</t>
  </si>
  <si>
    <t>BP010841</t>
  </si>
  <si>
    <t>1221</t>
  </si>
  <si>
    <t>BP010819</t>
  </si>
  <si>
    <t>1222</t>
  </si>
  <si>
    <t>111/C</t>
  </si>
  <si>
    <t>1223</t>
  </si>
  <si>
    <t>112/C</t>
  </si>
  <si>
    <t>1224</t>
  </si>
  <si>
    <t>3230148535</t>
  </si>
  <si>
    <t>28/05/2023</t>
  </si>
  <si>
    <t>1225</t>
  </si>
  <si>
    <t>3230150712</t>
  </si>
  <si>
    <t>1226</t>
  </si>
  <si>
    <t>23042257</t>
  </si>
  <si>
    <t>22/05/2023</t>
  </si>
  <si>
    <t>1227</t>
  </si>
  <si>
    <t>23042256</t>
  </si>
  <si>
    <t>1228</t>
  </si>
  <si>
    <t>23042259</t>
  </si>
  <si>
    <t>1229</t>
  </si>
  <si>
    <t>23042261</t>
  </si>
  <si>
    <t>1230</t>
  </si>
  <si>
    <t>23042258</t>
  </si>
  <si>
    <t>1231</t>
  </si>
  <si>
    <t>23042260</t>
  </si>
  <si>
    <t>1232</t>
  </si>
  <si>
    <t>5627/36</t>
  </si>
  <si>
    <t>1233</t>
  </si>
  <si>
    <t>5858/36</t>
  </si>
  <si>
    <t>27/05/2023</t>
  </si>
  <si>
    <t>1234</t>
  </si>
  <si>
    <t>CSSRRT74M20A944Z</t>
  </si>
  <si>
    <t>IT03499550360</t>
  </si>
  <si>
    <t>39/2023</t>
  </si>
  <si>
    <t>1235</t>
  </si>
  <si>
    <t>01227750211</t>
  </si>
  <si>
    <t>IT01227750211</t>
  </si>
  <si>
    <t>PA23.00001</t>
  </si>
  <si>
    <t>1236</t>
  </si>
  <si>
    <t>DMRSRN90H43L885K</t>
  </si>
  <si>
    <t>IT03643180361</t>
  </si>
  <si>
    <t>2/001</t>
  </si>
  <si>
    <t>1237</t>
  </si>
  <si>
    <t>7</t>
  </si>
  <si>
    <t>1238</t>
  </si>
  <si>
    <t>CSRLRT85R19C107M</t>
  </si>
  <si>
    <t>IT03340100365</t>
  </si>
  <si>
    <t>30</t>
  </si>
  <si>
    <t>30/05/2023</t>
  </si>
  <si>
    <t>1239</t>
  </si>
  <si>
    <t>5200006603</t>
  </si>
  <si>
    <t>01/06/2023</t>
  </si>
  <si>
    <t>1243</t>
  </si>
  <si>
    <t>308</t>
  </si>
  <si>
    <t>29/05/2023</t>
  </si>
  <si>
    <t>1244</t>
  </si>
  <si>
    <t>922310002556</t>
  </si>
  <si>
    <t>1246</t>
  </si>
  <si>
    <t>23VF+01919</t>
  </si>
  <si>
    <t>31/05/2023</t>
  </si>
  <si>
    <t>1247</t>
  </si>
  <si>
    <t>23VF+01921</t>
  </si>
  <si>
    <t>1248</t>
  </si>
  <si>
    <t>23VF+01916</t>
  </si>
  <si>
    <t>1249</t>
  </si>
  <si>
    <t>23VF+01923</t>
  </si>
  <si>
    <t>1250</t>
  </si>
  <si>
    <t>23VF+01922</t>
  </si>
  <si>
    <t>1251</t>
  </si>
  <si>
    <t>23VF+01920</t>
  </si>
  <si>
    <t>1252</t>
  </si>
  <si>
    <t>2/98</t>
  </si>
  <si>
    <t>22/04/2023</t>
  </si>
  <si>
    <t>1253</t>
  </si>
  <si>
    <t>02353700368</t>
  </si>
  <si>
    <t>IT02353700368</t>
  </si>
  <si>
    <t>803/2023-3</t>
  </si>
  <si>
    <t>1254</t>
  </si>
  <si>
    <t>0140-000012</t>
  </si>
  <si>
    <t>1255</t>
  </si>
  <si>
    <t>11/001</t>
  </si>
  <si>
    <t>1256</t>
  </si>
  <si>
    <t>03249060363</t>
  </si>
  <si>
    <t>IT03249060363</t>
  </si>
  <si>
    <t>23000032</t>
  </si>
  <si>
    <t>1257</t>
  </si>
  <si>
    <t>23000030</t>
  </si>
  <si>
    <t>1258</t>
  </si>
  <si>
    <t>23000031</t>
  </si>
  <si>
    <t>1259</t>
  </si>
  <si>
    <t>03411480373</t>
  </si>
  <si>
    <t>IT00618911200</t>
  </si>
  <si>
    <t>1093/V</t>
  </si>
  <si>
    <t>1260</t>
  </si>
  <si>
    <t>922310002554</t>
  </si>
  <si>
    <t>1278</t>
  </si>
  <si>
    <t>112302385490</t>
  </si>
  <si>
    <t>08/04/2023</t>
  </si>
  <si>
    <t>1281</t>
  </si>
  <si>
    <t>112302385489</t>
  </si>
  <si>
    <t>112302385492</t>
  </si>
  <si>
    <t>1282</t>
  </si>
  <si>
    <t>112302385491</t>
  </si>
  <si>
    <t>1283</t>
  </si>
  <si>
    <t>112302385493</t>
  </si>
  <si>
    <t>1284</t>
  </si>
  <si>
    <t>190</t>
  </si>
  <si>
    <t>29/04/2023</t>
  </si>
  <si>
    <t>08/06/2023</t>
  </si>
  <si>
    <t>1285</t>
  </si>
  <si>
    <t>05/06/2023</t>
  </si>
  <si>
    <t>06/06/2023</t>
  </si>
  <si>
    <t>1286</t>
  </si>
  <si>
    <t>000034/PA</t>
  </si>
  <si>
    <t>1287</t>
  </si>
  <si>
    <t>12301312</t>
  </si>
  <si>
    <t>07/06/2023</t>
  </si>
  <si>
    <t>1288</t>
  </si>
  <si>
    <t>512</t>
  </si>
  <si>
    <t>1289</t>
  </si>
  <si>
    <t>1/12/8</t>
  </si>
  <si>
    <t>1290</t>
  </si>
  <si>
    <t>5200006792</t>
  </si>
  <si>
    <t>10/06/2023</t>
  </si>
  <si>
    <t>1291</t>
  </si>
  <si>
    <t>5200006793</t>
  </si>
  <si>
    <t>1292</t>
  </si>
  <si>
    <t>5200007136</t>
  </si>
  <si>
    <t>1293</t>
  </si>
  <si>
    <t>5200007137</t>
  </si>
  <si>
    <t>1294</t>
  </si>
  <si>
    <t>5200007713</t>
  </si>
  <si>
    <t>1295</t>
  </si>
  <si>
    <t>5200007714</t>
  </si>
  <si>
    <t>1296</t>
  </si>
  <si>
    <t>5200007715</t>
  </si>
  <si>
    <t>1297</t>
  </si>
  <si>
    <t>5200007716</t>
  </si>
  <si>
    <t>1298</t>
  </si>
  <si>
    <t>5200007717</t>
  </si>
  <si>
    <t>1299</t>
  </si>
  <si>
    <t>5200007718</t>
  </si>
  <si>
    <t>1300</t>
  </si>
  <si>
    <t>5200007719</t>
  </si>
  <si>
    <t>1301</t>
  </si>
  <si>
    <t>5200007720</t>
  </si>
  <si>
    <t>1302</t>
  </si>
  <si>
    <t>5200007721</t>
  </si>
  <si>
    <t>1303</t>
  </si>
  <si>
    <t>5200007723</t>
  </si>
  <si>
    <t>1304</t>
  </si>
  <si>
    <t>5200007712</t>
  </si>
  <si>
    <t>1305</t>
  </si>
  <si>
    <t>5200007722</t>
  </si>
  <si>
    <t>1306</t>
  </si>
  <si>
    <t>7 /PA</t>
  </si>
  <si>
    <t>09/06/2023</t>
  </si>
  <si>
    <t>1307</t>
  </si>
  <si>
    <t>318</t>
  </si>
  <si>
    <t>1308</t>
  </si>
  <si>
    <t>01317910121</t>
  </si>
  <si>
    <t>IT01317910121</t>
  </si>
  <si>
    <t>3513136</t>
  </si>
  <si>
    <t>1309</t>
  </si>
  <si>
    <t>76</t>
  </si>
  <si>
    <t>1310</t>
  </si>
  <si>
    <t>FPA 2/2023</t>
  </si>
  <si>
    <t>1311</t>
  </si>
  <si>
    <t>P18</t>
  </si>
  <si>
    <t>1312</t>
  </si>
  <si>
    <t>210/2023</t>
  </si>
  <si>
    <t>1313</t>
  </si>
  <si>
    <t>00526570395</t>
  </si>
  <si>
    <t>IT00526570395</t>
  </si>
  <si>
    <t>705/2023</t>
  </si>
  <si>
    <t>1314</t>
  </si>
  <si>
    <t>9501374388</t>
  </si>
  <si>
    <t>1315</t>
  </si>
  <si>
    <t>PJ06802160</t>
  </si>
  <si>
    <t>1316</t>
  </si>
  <si>
    <t>8/99</t>
  </si>
  <si>
    <t>1317</t>
  </si>
  <si>
    <t>804/2023-3</t>
  </si>
  <si>
    <t>1318</t>
  </si>
  <si>
    <t>QRTRGR47L21L885D</t>
  </si>
  <si>
    <t>IT01663760369</t>
  </si>
  <si>
    <t>145</t>
  </si>
  <si>
    <t>1319</t>
  </si>
  <si>
    <t>474</t>
  </si>
  <si>
    <t>1320</t>
  </si>
  <si>
    <t>473</t>
  </si>
  <si>
    <t>1321</t>
  </si>
  <si>
    <t>117/C</t>
  </si>
  <si>
    <t>1322</t>
  </si>
  <si>
    <t>VA-6829</t>
  </si>
  <si>
    <t>1323</t>
  </si>
  <si>
    <t>VA-6827</t>
  </si>
  <si>
    <t>1324</t>
  </si>
  <si>
    <t>VA-6826</t>
  </si>
  <si>
    <t>1325</t>
  </si>
  <si>
    <t>VA-6823</t>
  </si>
  <si>
    <t>1326</t>
  </si>
  <si>
    <t>VA-6830</t>
  </si>
  <si>
    <t>1327</t>
  </si>
  <si>
    <t>VA-6828</t>
  </si>
  <si>
    <t>1328</t>
  </si>
  <si>
    <t>VA-6822</t>
  </si>
  <si>
    <t>1329</t>
  </si>
  <si>
    <t>VA-6825</t>
  </si>
  <si>
    <t>1330</t>
  </si>
  <si>
    <t>VA-6824</t>
  </si>
  <si>
    <t>1331</t>
  </si>
  <si>
    <t>7823005436</t>
  </si>
  <si>
    <t>1332</t>
  </si>
  <si>
    <t>8223005789</t>
  </si>
  <si>
    <t>1333</t>
  </si>
  <si>
    <t>8223005786</t>
  </si>
  <si>
    <t>1334</t>
  </si>
  <si>
    <t>8223005788</t>
  </si>
  <si>
    <t>1335</t>
  </si>
  <si>
    <t>8223005790</t>
  </si>
  <si>
    <t>1336</t>
  </si>
  <si>
    <t>8223005791</t>
  </si>
  <si>
    <t>1337</t>
  </si>
  <si>
    <t>7823005435</t>
  </si>
  <si>
    <t>1338</t>
  </si>
  <si>
    <t>8223005792</t>
  </si>
  <si>
    <t>1339</t>
  </si>
  <si>
    <t>7823005439</t>
  </si>
  <si>
    <t>1340</t>
  </si>
  <si>
    <t>7823005438</t>
  </si>
  <si>
    <t>1341</t>
  </si>
  <si>
    <t>7823005434</t>
  </si>
  <si>
    <t>1342</t>
  </si>
  <si>
    <t>7823005437</t>
  </si>
  <si>
    <t>1343</t>
  </si>
  <si>
    <t>000006/PA</t>
  </si>
  <si>
    <t>1344</t>
  </si>
  <si>
    <t>7823002405</t>
  </si>
  <si>
    <t>1345</t>
  </si>
  <si>
    <t>7823002406</t>
  </si>
  <si>
    <t>1346</t>
  </si>
  <si>
    <t>000059/P23</t>
  </si>
  <si>
    <t>1347</t>
  </si>
  <si>
    <t>1155/V</t>
  </si>
  <si>
    <t>1348</t>
  </si>
  <si>
    <t>02241740360</t>
  </si>
  <si>
    <t>IT02241740360</t>
  </si>
  <si>
    <t>00309</t>
  </si>
  <si>
    <t>1350</t>
  </si>
  <si>
    <t>412306814339</t>
  </si>
  <si>
    <t>1354</t>
  </si>
  <si>
    <t>412306814334</t>
  </si>
  <si>
    <t>1355</t>
  </si>
  <si>
    <t>412306814337</t>
  </si>
  <si>
    <t>1356</t>
  </si>
  <si>
    <t>412306814335</t>
  </si>
  <si>
    <t>1357</t>
  </si>
  <si>
    <t>412306814336</t>
  </si>
  <si>
    <t>1358</t>
  </si>
  <si>
    <t>412306814338</t>
  </si>
  <si>
    <t>1359</t>
  </si>
  <si>
    <t>000943/PA</t>
  </si>
  <si>
    <t>1360</t>
  </si>
  <si>
    <t>12/06/2023</t>
  </si>
  <si>
    <t>10000004247</t>
  </si>
  <si>
    <t>1361</t>
  </si>
  <si>
    <t>10000004246</t>
  </si>
  <si>
    <t>1362</t>
  </si>
  <si>
    <t>XA0000276</t>
  </si>
  <si>
    <t>1363</t>
  </si>
  <si>
    <t>XA0000280</t>
  </si>
  <si>
    <t>13/06/2023</t>
  </si>
  <si>
    <t>1364</t>
  </si>
  <si>
    <t>XA0000287</t>
  </si>
  <si>
    <t>15/06/2023</t>
  </si>
  <si>
    <t>1365</t>
  </si>
  <si>
    <t>HW0000005</t>
  </si>
  <si>
    <t>1366</t>
  </si>
  <si>
    <t>9129007942</t>
  </si>
  <si>
    <t>1367</t>
  </si>
  <si>
    <t>BP013196</t>
  </si>
  <si>
    <t>1368</t>
  </si>
  <si>
    <t>BP013198</t>
  </si>
  <si>
    <t>1369</t>
  </si>
  <si>
    <t>BP013998</t>
  </si>
  <si>
    <t>1370</t>
  </si>
  <si>
    <t>146</t>
  </si>
  <si>
    <t>1371</t>
  </si>
  <si>
    <t>913-2023/11</t>
  </si>
  <si>
    <t>04/03/2023</t>
  </si>
  <si>
    <t>14/05/2023</t>
  </si>
  <si>
    <t>1372</t>
  </si>
  <si>
    <t>923-2023/11</t>
  </si>
  <si>
    <t>1373</t>
  </si>
  <si>
    <t>918-2023/11</t>
  </si>
  <si>
    <t>1374</t>
  </si>
  <si>
    <t>914-2023/11</t>
  </si>
  <si>
    <t>1375</t>
  </si>
  <si>
    <t>919-2023/11</t>
  </si>
  <si>
    <t>1376</t>
  </si>
  <si>
    <t>916-2023/11</t>
  </si>
  <si>
    <t>1377</t>
  </si>
  <si>
    <t>911-2023/11</t>
  </si>
  <si>
    <t>1378</t>
  </si>
  <si>
    <t>924-2023/11</t>
  </si>
  <si>
    <t>1379</t>
  </si>
  <si>
    <t>915-2023/11</t>
  </si>
  <si>
    <t>1380</t>
  </si>
  <si>
    <t>917-2023/11</t>
  </si>
  <si>
    <t>1381</t>
  </si>
  <si>
    <t>910-2023/11</t>
  </si>
  <si>
    <t>1382</t>
  </si>
  <si>
    <t>920-2023/11</t>
  </si>
  <si>
    <t>1383</t>
  </si>
  <si>
    <t>912-2023/11</t>
  </si>
  <si>
    <t>1384</t>
  </si>
  <si>
    <t>921-2023/11</t>
  </si>
  <si>
    <t>1385</t>
  </si>
  <si>
    <t>922-2023/11</t>
  </si>
  <si>
    <t>1386</t>
  </si>
  <si>
    <t>908-2023/11</t>
  </si>
  <si>
    <t>1387</t>
  </si>
  <si>
    <t>909-2023/11</t>
  </si>
  <si>
    <t>1388</t>
  </si>
  <si>
    <t>004326511886</t>
  </si>
  <si>
    <t>1390</t>
  </si>
  <si>
    <t>16/06/2023</t>
  </si>
  <si>
    <t>004326511890</t>
  </si>
  <si>
    <t>1391</t>
  </si>
  <si>
    <t>004326511888</t>
  </si>
  <si>
    <t>1392</t>
  </si>
  <si>
    <t>004326511885</t>
  </si>
  <si>
    <t>1394</t>
  </si>
  <si>
    <t>004326511889</t>
  </si>
  <si>
    <t>1395</t>
  </si>
  <si>
    <t>004326511887</t>
  </si>
  <si>
    <t>1396</t>
  </si>
  <si>
    <t>004326511884</t>
  </si>
  <si>
    <t>1397</t>
  </si>
  <si>
    <t>42</t>
  </si>
  <si>
    <t>1407</t>
  </si>
  <si>
    <t>6/001</t>
  </si>
  <si>
    <t>03/06/2023</t>
  </si>
  <si>
    <t>1408</t>
  </si>
  <si>
    <t>3/001</t>
  </si>
  <si>
    <t>1409</t>
  </si>
  <si>
    <t>1410</t>
  </si>
  <si>
    <t>FLTGPP69L29A783P</t>
  </si>
  <si>
    <t>IT02502360361</t>
  </si>
  <si>
    <t>1/11/15</t>
  </si>
  <si>
    <t>1411</t>
  </si>
  <si>
    <t>02554320362</t>
  </si>
  <si>
    <t>IT02554320362</t>
  </si>
  <si>
    <t>173VIDF</t>
  </si>
  <si>
    <t>18/06/2023</t>
  </si>
  <si>
    <t>1414</t>
  </si>
  <si>
    <t>DIFFERENZA IN GIORNI EFFETTIVI TRA PAGAMENTO E SCADENZA</t>
  </si>
  <si>
    <t>RITARDO PONDERATO</t>
  </si>
  <si>
    <t>TEMPESTIVITA' PAGAMENTI 2 TRIMESTRE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</si>
</sst>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5" fillId="20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1" fillId="0" borderId="0" xfId="45" applyFont="1" applyFill="1" applyAlignment="1">
      <alignment horizontal="center" wrapText="1"/>
      <protection/>
    </xf>
    <xf numFmtId="43" fontId="1" fillId="0" borderId="0" xfId="43" applyFont="1" applyFill="1" applyAlignment="1">
      <alignment horizontal="center" wrapText="1"/>
    </xf>
    <xf numFmtId="43" fontId="0" fillId="0" borderId="0" xfId="43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3" fontId="1" fillId="0" borderId="0" xfId="43" applyFont="1" applyFill="1" applyAlignment="1" applyProtection="1">
      <alignment/>
      <protection/>
    </xf>
    <xf numFmtId="0" fontId="17" fillId="33" borderId="10" xfId="46" applyFont="1" applyFill="1" applyBorder="1" applyAlignment="1" applyProtection="1">
      <alignment horizontal="center"/>
      <protection/>
    </xf>
    <xf numFmtId="0" fontId="17" fillId="33" borderId="11" xfId="46" applyFont="1" applyFill="1" applyBorder="1" applyAlignment="1" applyProtection="1">
      <alignment horizontal="center"/>
      <protection/>
    </xf>
    <xf numFmtId="0" fontId="17" fillId="33" borderId="12" xfId="46" applyFont="1" applyFill="1" applyBorder="1" applyAlignment="1" applyProtection="1">
      <alignment horizontal="center"/>
      <protection/>
    </xf>
    <xf numFmtId="43" fontId="17" fillId="33" borderId="13" xfId="46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Neutrale" xfId="44"/>
    <cellStyle name="Normale 2" xfId="45"/>
    <cellStyle name="Normale 3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7"/>
  <sheetViews>
    <sheetView tabSelected="1" workbookViewId="0" topLeftCell="A526">
      <selection activeCell="H542" sqref="H542"/>
    </sheetView>
  </sheetViews>
  <sheetFormatPr defaultColWidth="9.140625" defaultRowHeight="24.75" customHeight="1"/>
  <cols>
    <col min="1" max="1" width="20.57421875" style="0" bestFit="1" customWidth="1"/>
    <col min="2" max="2" width="13.7109375" style="0" bestFit="1" customWidth="1"/>
    <col min="3" max="3" width="21.7109375" style="0" bestFit="1" customWidth="1"/>
    <col min="4" max="4" width="10.7109375" style="0" bestFit="1" customWidth="1"/>
    <col min="5" max="5" width="9.28125" style="0" bestFit="1" customWidth="1"/>
    <col min="6" max="6" width="9.00390625" style="0" bestFit="1" customWidth="1"/>
    <col min="7" max="7" width="10.7109375" style="0" bestFit="1" customWidth="1"/>
    <col min="8" max="8" width="13.140625" style="4" bestFit="1" customWidth="1"/>
    <col min="9" max="9" width="11.28125" style="0" bestFit="1" customWidth="1"/>
    <col min="10" max="10" width="14.57421875" style="0" customWidth="1"/>
    <col min="11" max="11" width="21.7109375" style="0" customWidth="1"/>
    <col min="12" max="12" width="15.7109375" style="4" bestFit="1" customWidth="1"/>
  </cols>
  <sheetData>
    <row r="1" spans="1:12" s="5" customFormat="1" ht="64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2" t="s">
        <v>1308</v>
      </c>
      <c r="L1" s="3" t="s">
        <v>1309</v>
      </c>
    </row>
    <row r="2" spans="1:12" ht="24.75" customHeight="1">
      <c r="A2" t="s">
        <v>10</v>
      </c>
      <c r="B2" t="s">
        <v>11</v>
      </c>
      <c r="C2" t="s">
        <v>12</v>
      </c>
      <c r="D2" t="s">
        <v>13</v>
      </c>
      <c r="E2" s="1">
        <v>123.83</v>
      </c>
      <c r="F2" s="1">
        <v>101.5</v>
      </c>
      <c r="G2" t="s">
        <v>14</v>
      </c>
      <c r="H2" s="4">
        <v>101.5</v>
      </c>
      <c r="I2" t="s">
        <v>15</v>
      </c>
      <c r="J2" t="s">
        <v>16</v>
      </c>
      <c r="K2">
        <f>J2-G2</f>
        <v>-3</v>
      </c>
      <c r="L2" s="4">
        <f>K2*H2</f>
        <v>-304.5</v>
      </c>
    </row>
    <row r="3" spans="1:12" ht="24.75" customHeight="1">
      <c r="A3" t="s">
        <v>17</v>
      </c>
      <c r="B3" t="s">
        <v>18</v>
      </c>
      <c r="C3" t="s">
        <v>19</v>
      </c>
      <c r="D3" t="s">
        <v>20</v>
      </c>
      <c r="E3" s="1">
        <v>234.24</v>
      </c>
      <c r="F3" s="1">
        <v>192</v>
      </c>
      <c r="G3" t="s">
        <v>21</v>
      </c>
      <c r="H3" s="4">
        <v>192</v>
      </c>
      <c r="I3" t="s">
        <v>22</v>
      </c>
      <c r="J3" t="s">
        <v>16</v>
      </c>
      <c r="K3">
        <f aca="true" t="shared" si="0" ref="K3:K66">J3-G3</f>
        <v>-2</v>
      </c>
      <c r="L3" s="4">
        <f aca="true" t="shared" si="1" ref="L3:L66">K3*H3</f>
        <v>-384</v>
      </c>
    </row>
    <row r="4" spans="1:12" ht="24.75" customHeight="1">
      <c r="A4" t="s">
        <v>17</v>
      </c>
      <c r="B4" t="s">
        <v>18</v>
      </c>
      <c r="C4" t="s">
        <v>23</v>
      </c>
      <c r="D4" t="s">
        <v>20</v>
      </c>
      <c r="E4" s="1">
        <v>50.12</v>
      </c>
      <c r="F4" s="1">
        <v>41.08</v>
      </c>
      <c r="G4" t="s">
        <v>21</v>
      </c>
      <c r="H4" s="4">
        <v>41.08</v>
      </c>
      <c r="I4" t="s">
        <v>24</v>
      </c>
      <c r="J4" t="s">
        <v>16</v>
      </c>
      <c r="K4">
        <f t="shared" si="0"/>
        <v>-2</v>
      </c>
      <c r="L4" s="4">
        <f t="shared" si="1"/>
        <v>-82.16</v>
      </c>
    </row>
    <row r="5" spans="1:12" ht="24.75" customHeight="1">
      <c r="A5" t="s">
        <v>25</v>
      </c>
      <c r="B5" t="s">
        <v>26</v>
      </c>
      <c r="C5" t="s">
        <v>27</v>
      </c>
      <c r="D5" t="s">
        <v>20</v>
      </c>
      <c r="E5" s="1">
        <v>904.95</v>
      </c>
      <c r="F5" s="1">
        <v>743.79</v>
      </c>
      <c r="G5" t="s">
        <v>21</v>
      </c>
      <c r="H5" s="4">
        <v>743.79</v>
      </c>
      <c r="I5" t="s">
        <v>28</v>
      </c>
      <c r="J5" t="s">
        <v>16</v>
      </c>
      <c r="K5">
        <f t="shared" si="0"/>
        <v>-2</v>
      </c>
      <c r="L5" s="4">
        <f t="shared" si="1"/>
        <v>-1487.58</v>
      </c>
    </row>
    <row r="6" spans="1:12" ht="24.75" customHeight="1">
      <c r="A6" t="s">
        <v>29</v>
      </c>
      <c r="B6" t="s">
        <v>30</v>
      </c>
      <c r="C6" t="s">
        <v>31</v>
      </c>
      <c r="D6" t="s">
        <v>13</v>
      </c>
      <c r="E6" s="1">
        <v>18.72</v>
      </c>
      <c r="F6" s="1">
        <v>18</v>
      </c>
      <c r="G6" t="s">
        <v>14</v>
      </c>
      <c r="H6" s="4">
        <v>18</v>
      </c>
      <c r="I6" t="s">
        <v>32</v>
      </c>
      <c r="J6" t="s">
        <v>16</v>
      </c>
      <c r="K6">
        <f t="shared" si="0"/>
        <v>-3</v>
      </c>
      <c r="L6" s="4">
        <f t="shared" si="1"/>
        <v>-54</v>
      </c>
    </row>
    <row r="7" spans="1:12" ht="24.75" customHeight="1">
      <c r="A7" t="s">
        <v>33</v>
      </c>
      <c r="B7" t="s">
        <v>34</v>
      </c>
      <c r="C7" t="s">
        <v>35</v>
      </c>
      <c r="D7" t="s">
        <v>36</v>
      </c>
      <c r="E7" s="1">
        <v>3201.52</v>
      </c>
      <c r="F7" s="1">
        <v>3078.38</v>
      </c>
      <c r="G7" t="s">
        <v>37</v>
      </c>
      <c r="H7" s="4">
        <v>3078.38</v>
      </c>
      <c r="I7" t="s">
        <v>38</v>
      </c>
      <c r="J7" t="s">
        <v>16</v>
      </c>
      <c r="K7">
        <f t="shared" si="0"/>
        <v>-6</v>
      </c>
      <c r="L7" s="4">
        <f t="shared" si="1"/>
        <v>-18470.28</v>
      </c>
    </row>
    <row r="8" spans="1:12" ht="24.75" customHeight="1">
      <c r="A8" t="s">
        <v>33</v>
      </c>
      <c r="B8" t="s">
        <v>34</v>
      </c>
      <c r="C8" t="s">
        <v>39</v>
      </c>
      <c r="D8" t="s">
        <v>36</v>
      </c>
      <c r="E8" s="1">
        <v>474.18</v>
      </c>
      <c r="F8" s="1">
        <v>455.94</v>
      </c>
      <c r="G8" t="s">
        <v>37</v>
      </c>
      <c r="H8" s="4">
        <v>455.94</v>
      </c>
      <c r="I8" t="s">
        <v>40</v>
      </c>
      <c r="J8" t="s">
        <v>16</v>
      </c>
      <c r="K8">
        <f t="shared" si="0"/>
        <v>-6</v>
      </c>
      <c r="L8" s="4">
        <f t="shared" si="1"/>
        <v>-2735.64</v>
      </c>
    </row>
    <row r="9" spans="1:12" ht="24.75" customHeight="1">
      <c r="A9" t="s">
        <v>33</v>
      </c>
      <c r="B9" t="s">
        <v>34</v>
      </c>
      <c r="C9" t="s">
        <v>41</v>
      </c>
      <c r="D9" t="s">
        <v>36</v>
      </c>
      <c r="E9" s="1">
        <v>278.9</v>
      </c>
      <c r="F9" s="1">
        <v>268.17</v>
      </c>
      <c r="G9" t="s">
        <v>37</v>
      </c>
      <c r="H9" s="4">
        <v>268.17</v>
      </c>
      <c r="I9" t="s">
        <v>42</v>
      </c>
      <c r="J9" t="s">
        <v>16</v>
      </c>
      <c r="K9">
        <f t="shared" si="0"/>
        <v>-6</v>
      </c>
      <c r="L9" s="4">
        <f t="shared" si="1"/>
        <v>-1609.02</v>
      </c>
    </row>
    <row r="10" spans="1:12" ht="24.75" customHeight="1">
      <c r="A10" t="s">
        <v>33</v>
      </c>
      <c r="B10" t="s">
        <v>34</v>
      </c>
      <c r="C10" t="s">
        <v>43</v>
      </c>
      <c r="D10" t="s">
        <v>36</v>
      </c>
      <c r="E10" s="1">
        <v>5109.05</v>
      </c>
      <c r="F10" s="1">
        <v>4912.55</v>
      </c>
      <c r="G10" t="s">
        <v>37</v>
      </c>
      <c r="H10" s="4">
        <v>4912.55</v>
      </c>
      <c r="I10" t="s">
        <v>44</v>
      </c>
      <c r="J10" t="s">
        <v>16</v>
      </c>
      <c r="K10">
        <f t="shared" si="0"/>
        <v>-6</v>
      </c>
      <c r="L10" s="4">
        <f t="shared" si="1"/>
        <v>-29475.300000000003</v>
      </c>
    </row>
    <row r="11" spans="1:12" ht="24.75" customHeight="1">
      <c r="A11" t="s">
        <v>33</v>
      </c>
      <c r="B11" t="s">
        <v>34</v>
      </c>
      <c r="C11" t="s">
        <v>45</v>
      </c>
      <c r="D11" t="s">
        <v>36</v>
      </c>
      <c r="E11" s="1">
        <v>568.94</v>
      </c>
      <c r="F11" s="1">
        <v>547.06</v>
      </c>
      <c r="G11" t="s">
        <v>37</v>
      </c>
      <c r="H11" s="4">
        <v>547.06</v>
      </c>
      <c r="I11" t="s">
        <v>46</v>
      </c>
      <c r="J11" t="s">
        <v>16</v>
      </c>
      <c r="K11">
        <f t="shared" si="0"/>
        <v>-6</v>
      </c>
      <c r="L11" s="4">
        <f t="shared" si="1"/>
        <v>-3282.3599999999997</v>
      </c>
    </row>
    <row r="12" spans="1:12" ht="24.75" customHeight="1">
      <c r="A12" t="s">
        <v>33</v>
      </c>
      <c r="B12" t="s">
        <v>34</v>
      </c>
      <c r="C12" t="s">
        <v>47</v>
      </c>
      <c r="D12" t="s">
        <v>36</v>
      </c>
      <c r="E12" s="1">
        <v>1589.61</v>
      </c>
      <c r="F12" s="1">
        <v>1528.47</v>
      </c>
      <c r="G12" t="s">
        <v>37</v>
      </c>
      <c r="H12" s="4">
        <v>1528.47</v>
      </c>
      <c r="I12" t="s">
        <v>48</v>
      </c>
      <c r="J12" t="s">
        <v>16</v>
      </c>
      <c r="K12">
        <f t="shared" si="0"/>
        <v>-6</v>
      </c>
      <c r="L12" s="4">
        <f t="shared" si="1"/>
        <v>-9170.82</v>
      </c>
    </row>
    <row r="13" spans="1:12" ht="24.75" customHeight="1">
      <c r="A13" t="s">
        <v>33</v>
      </c>
      <c r="B13" t="s">
        <v>34</v>
      </c>
      <c r="C13" t="s">
        <v>49</v>
      </c>
      <c r="D13" t="s">
        <v>36</v>
      </c>
      <c r="E13" s="1">
        <v>4372.79</v>
      </c>
      <c r="F13" s="1">
        <v>4204.61</v>
      </c>
      <c r="G13" t="s">
        <v>37</v>
      </c>
      <c r="H13" s="4">
        <v>4204.61</v>
      </c>
      <c r="I13" t="s">
        <v>50</v>
      </c>
      <c r="J13" t="s">
        <v>16</v>
      </c>
      <c r="K13">
        <f t="shared" si="0"/>
        <v>-6</v>
      </c>
      <c r="L13" s="4">
        <f t="shared" si="1"/>
        <v>-25227.659999999996</v>
      </c>
    </row>
    <row r="14" spans="1:12" ht="24.75" customHeight="1">
      <c r="A14" t="s">
        <v>33</v>
      </c>
      <c r="B14" t="s">
        <v>34</v>
      </c>
      <c r="C14" t="s">
        <v>51</v>
      </c>
      <c r="D14" t="s">
        <v>36</v>
      </c>
      <c r="E14" s="1">
        <v>356.93</v>
      </c>
      <c r="F14" s="1">
        <v>343.2</v>
      </c>
      <c r="G14" t="s">
        <v>37</v>
      </c>
      <c r="H14" s="4">
        <v>343.2</v>
      </c>
      <c r="I14" t="s">
        <v>52</v>
      </c>
      <c r="J14" t="s">
        <v>16</v>
      </c>
      <c r="K14">
        <f t="shared" si="0"/>
        <v>-6</v>
      </c>
      <c r="L14" s="4">
        <f t="shared" si="1"/>
        <v>-2059.2</v>
      </c>
    </row>
    <row r="15" spans="1:12" ht="24.75" customHeight="1">
      <c r="A15" t="s">
        <v>33</v>
      </c>
      <c r="B15" t="s">
        <v>34</v>
      </c>
      <c r="C15" t="s">
        <v>53</v>
      </c>
      <c r="D15" t="s">
        <v>36</v>
      </c>
      <c r="E15" s="1">
        <v>1500.4</v>
      </c>
      <c r="F15" s="1">
        <v>1442.69</v>
      </c>
      <c r="G15" t="s">
        <v>37</v>
      </c>
      <c r="H15" s="4">
        <v>1442.69</v>
      </c>
      <c r="I15" t="s">
        <v>54</v>
      </c>
      <c r="J15" t="s">
        <v>16</v>
      </c>
      <c r="K15">
        <f t="shared" si="0"/>
        <v>-6</v>
      </c>
      <c r="L15" s="4">
        <f t="shared" si="1"/>
        <v>-8656.14</v>
      </c>
    </row>
    <row r="16" spans="1:12" ht="24.75" customHeight="1">
      <c r="A16" t="s">
        <v>33</v>
      </c>
      <c r="B16" t="s">
        <v>34</v>
      </c>
      <c r="C16" t="s">
        <v>55</v>
      </c>
      <c r="D16" t="s">
        <v>36</v>
      </c>
      <c r="E16" s="1">
        <v>5677.95</v>
      </c>
      <c r="F16" s="1">
        <v>5459.57</v>
      </c>
      <c r="G16" t="s">
        <v>37</v>
      </c>
      <c r="H16" s="4">
        <v>5459.57</v>
      </c>
      <c r="I16" t="s">
        <v>56</v>
      </c>
      <c r="J16" t="s">
        <v>16</v>
      </c>
      <c r="K16">
        <f t="shared" si="0"/>
        <v>-6</v>
      </c>
      <c r="L16" s="4">
        <f t="shared" si="1"/>
        <v>-32757.42</v>
      </c>
    </row>
    <row r="17" spans="1:12" ht="24.75" customHeight="1">
      <c r="A17" t="s">
        <v>33</v>
      </c>
      <c r="B17" t="s">
        <v>34</v>
      </c>
      <c r="C17" t="s">
        <v>57</v>
      </c>
      <c r="D17" t="s">
        <v>36</v>
      </c>
      <c r="E17" s="1">
        <v>663.71</v>
      </c>
      <c r="F17" s="1">
        <v>638.18</v>
      </c>
      <c r="G17" t="s">
        <v>37</v>
      </c>
      <c r="H17" s="4">
        <v>638.18</v>
      </c>
      <c r="I17" t="s">
        <v>58</v>
      </c>
      <c r="J17" t="s">
        <v>16</v>
      </c>
      <c r="K17">
        <f t="shared" si="0"/>
        <v>-6</v>
      </c>
      <c r="L17" s="4">
        <f t="shared" si="1"/>
        <v>-3829.08</v>
      </c>
    </row>
    <row r="18" spans="1:12" ht="24.75" customHeight="1">
      <c r="A18" t="s">
        <v>33</v>
      </c>
      <c r="B18" t="s">
        <v>34</v>
      </c>
      <c r="C18" t="s">
        <v>59</v>
      </c>
      <c r="D18" t="s">
        <v>36</v>
      </c>
      <c r="E18" s="1">
        <v>1355.36</v>
      </c>
      <c r="F18" s="1">
        <v>1303.23</v>
      </c>
      <c r="G18" t="s">
        <v>37</v>
      </c>
      <c r="H18" s="4">
        <v>1303.23</v>
      </c>
      <c r="I18" t="s">
        <v>60</v>
      </c>
      <c r="J18" t="s">
        <v>16</v>
      </c>
      <c r="K18">
        <f t="shared" si="0"/>
        <v>-6</v>
      </c>
      <c r="L18" s="4">
        <f t="shared" si="1"/>
        <v>-7819.38</v>
      </c>
    </row>
    <row r="19" spans="1:12" ht="24.75" customHeight="1">
      <c r="A19" t="s">
        <v>33</v>
      </c>
      <c r="B19" t="s">
        <v>34</v>
      </c>
      <c r="C19" t="s">
        <v>61</v>
      </c>
      <c r="D19" t="s">
        <v>36</v>
      </c>
      <c r="E19" s="1">
        <v>384.82</v>
      </c>
      <c r="F19" s="1">
        <v>370.02</v>
      </c>
      <c r="G19" t="s">
        <v>37</v>
      </c>
      <c r="H19" s="4">
        <v>370.02</v>
      </c>
      <c r="I19" t="s">
        <v>62</v>
      </c>
      <c r="J19" t="s">
        <v>16</v>
      </c>
      <c r="K19">
        <f t="shared" si="0"/>
        <v>-6</v>
      </c>
      <c r="L19" s="4">
        <f t="shared" si="1"/>
        <v>-2220.12</v>
      </c>
    </row>
    <row r="20" spans="1:12" ht="24.75" customHeight="1">
      <c r="A20" t="s">
        <v>33</v>
      </c>
      <c r="B20" t="s">
        <v>34</v>
      </c>
      <c r="C20" t="s">
        <v>63</v>
      </c>
      <c r="D20" t="s">
        <v>36</v>
      </c>
      <c r="E20" s="1">
        <v>3658.9</v>
      </c>
      <c r="F20" s="1">
        <v>3518.17</v>
      </c>
      <c r="G20" t="s">
        <v>37</v>
      </c>
      <c r="H20" s="4">
        <v>3518.17</v>
      </c>
      <c r="I20" t="s">
        <v>64</v>
      </c>
      <c r="J20" t="s">
        <v>16</v>
      </c>
      <c r="K20">
        <f t="shared" si="0"/>
        <v>-6</v>
      </c>
      <c r="L20" s="4">
        <f t="shared" si="1"/>
        <v>-21109.02</v>
      </c>
    </row>
    <row r="21" spans="1:12" ht="24.75" customHeight="1">
      <c r="A21" t="s">
        <v>65</v>
      </c>
      <c r="B21" t="s">
        <v>66</v>
      </c>
      <c r="C21" t="s">
        <v>67</v>
      </c>
      <c r="D21" t="s">
        <v>13</v>
      </c>
      <c r="E21" s="1">
        <v>587.61</v>
      </c>
      <c r="F21" s="1">
        <v>481.65</v>
      </c>
      <c r="G21" t="s">
        <v>14</v>
      </c>
      <c r="H21" s="4">
        <v>481.65</v>
      </c>
      <c r="I21" t="s">
        <v>68</v>
      </c>
      <c r="J21" t="s">
        <v>16</v>
      </c>
      <c r="K21">
        <f t="shared" si="0"/>
        <v>-3</v>
      </c>
      <c r="L21" s="4">
        <f t="shared" si="1"/>
        <v>-1444.9499999999998</v>
      </c>
    </row>
    <row r="22" spans="1:12" ht="24.75" customHeight="1">
      <c r="A22" t="s">
        <v>69</v>
      </c>
      <c r="B22" t="s">
        <v>70</v>
      </c>
      <c r="C22" t="s">
        <v>71</v>
      </c>
      <c r="D22" t="s">
        <v>20</v>
      </c>
      <c r="E22" s="1">
        <v>1200</v>
      </c>
      <c r="F22" s="1">
        <v>960</v>
      </c>
      <c r="G22" t="s">
        <v>21</v>
      </c>
      <c r="H22" s="4">
        <v>960</v>
      </c>
      <c r="I22" t="s">
        <v>72</v>
      </c>
      <c r="J22" t="s">
        <v>16</v>
      </c>
      <c r="K22">
        <f t="shared" si="0"/>
        <v>-2</v>
      </c>
      <c r="L22" s="4">
        <f t="shared" si="1"/>
        <v>-1920</v>
      </c>
    </row>
    <row r="23" spans="1:12" ht="24.75" customHeight="1">
      <c r="A23" t="s">
        <v>73</v>
      </c>
      <c r="B23" t="s">
        <v>74</v>
      </c>
      <c r="C23" t="s">
        <v>75</v>
      </c>
      <c r="D23" t="s">
        <v>13</v>
      </c>
      <c r="E23" s="1">
        <v>238.2</v>
      </c>
      <c r="F23" s="1">
        <v>238.2</v>
      </c>
      <c r="G23" t="s">
        <v>14</v>
      </c>
      <c r="H23" s="4">
        <v>238.2</v>
      </c>
      <c r="I23" t="s">
        <v>76</v>
      </c>
      <c r="J23" t="s">
        <v>16</v>
      </c>
      <c r="K23">
        <f t="shared" si="0"/>
        <v>-3</v>
      </c>
      <c r="L23" s="4">
        <f t="shared" si="1"/>
        <v>-714.5999999999999</v>
      </c>
    </row>
    <row r="24" spans="1:12" ht="24.75" customHeight="1">
      <c r="A24" t="s">
        <v>77</v>
      </c>
      <c r="B24" t="s">
        <v>78</v>
      </c>
      <c r="C24" t="s">
        <v>79</v>
      </c>
      <c r="D24" t="s">
        <v>13</v>
      </c>
      <c r="E24" s="1">
        <v>48.31</v>
      </c>
      <c r="F24" s="1">
        <v>39.6</v>
      </c>
      <c r="G24" t="s">
        <v>14</v>
      </c>
      <c r="H24" s="4">
        <v>39.6</v>
      </c>
      <c r="I24" t="s">
        <v>80</v>
      </c>
      <c r="J24" t="s">
        <v>16</v>
      </c>
      <c r="K24">
        <f t="shared" si="0"/>
        <v>-3</v>
      </c>
      <c r="L24" s="4">
        <f t="shared" si="1"/>
        <v>-118.80000000000001</v>
      </c>
    </row>
    <row r="25" spans="1:12" ht="24.75" customHeight="1">
      <c r="A25" t="s">
        <v>81</v>
      </c>
      <c r="B25" t="s">
        <v>82</v>
      </c>
      <c r="C25" t="s">
        <v>83</v>
      </c>
      <c r="D25" t="s">
        <v>13</v>
      </c>
      <c r="E25" s="1">
        <v>329.18</v>
      </c>
      <c r="F25" s="1">
        <v>315.9</v>
      </c>
      <c r="G25" t="s">
        <v>14</v>
      </c>
      <c r="H25" s="4">
        <v>315.9</v>
      </c>
      <c r="I25" t="s">
        <v>84</v>
      </c>
      <c r="J25" t="s">
        <v>16</v>
      </c>
      <c r="K25">
        <f t="shared" si="0"/>
        <v>-3</v>
      </c>
      <c r="L25" s="4">
        <f t="shared" si="1"/>
        <v>-947.6999999999999</v>
      </c>
    </row>
    <row r="26" spans="1:12" ht="24.75" customHeight="1">
      <c r="A26" t="s">
        <v>85</v>
      </c>
      <c r="B26" t="s">
        <v>86</v>
      </c>
      <c r="C26" t="s">
        <v>87</v>
      </c>
      <c r="D26" t="s">
        <v>13</v>
      </c>
      <c r="E26" s="1">
        <v>138.9</v>
      </c>
      <c r="F26" s="1">
        <v>113.85</v>
      </c>
      <c r="G26" t="s">
        <v>14</v>
      </c>
      <c r="H26" s="4">
        <v>113.85</v>
      </c>
      <c r="I26" t="s">
        <v>88</v>
      </c>
      <c r="J26" t="s">
        <v>16</v>
      </c>
      <c r="K26">
        <f t="shared" si="0"/>
        <v>-3</v>
      </c>
      <c r="L26" s="4">
        <f t="shared" si="1"/>
        <v>-341.54999999999995</v>
      </c>
    </row>
    <row r="27" spans="1:12" ht="24.75" customHeight="1">
      <c r="A27" t="s">
        <v>89</v>
      </c>
      <c r="B27" t="s">
        <v>90</v>
      </c>
      <c r="C27" t="s">
        <v>91</v>
      </c>
      <c r="D27" t="s">
        <v>13</v>
      </c>
      <c r="E27" s="1">
        <v>373.72</v>
      </c>
      <c r="F27" s="1">
        <v>306.33</v>
      </c>
      <c r="G27" t="s">
        <v>14</v>
      </c>
      <c r="H27" s="4">
        <v>306.33</v>
      </c>
      <c r="I27" t="s">
        <v>92</v>
      </c>
      <c r="J27" t="s">
        <v>16</v>
      </c>
      <c r="K27">
        <f t="shared" si="0"/>
        <v>-3</v>
      </c>
      <c r="L27" s="4">
        <f t="shared" si="1"/>
        <v>-918.99</v>
      </c>
    </row>
    <row r="28" spans="1:12" ht="24.75" customHeight="1">
      <c r="A28" t="s">
        <v>89</v>
      </c>
      <c r="B28" t="s">
        <v>90</v>
      </c>
      <c r="C28" t="s">
        <v>93</v>
      </c>
      <c r="D28" t="s">
        <v>13</v>
      </c>
      <c r="E28" s="1">
        <v>33.96</v>
      </c>
      <c r="F28" s="1">
        <v>27.84</v>
      </c>
      <c r="G28" t="s">
        <v>14</v>
      </c>
      <c r="H28" s="4">
        <v>27.84</v>
      </c>
      <c r="I28" t="s">
        <v>94</v>
      </c>
      <c r="J28" t="s">
        <v>16</v>
      </c>
      <c r="K28">
        <f t="shared" si="0"/>
        <v>-3</v>
      </c>
      <c r="L28" s="4">
        <f t="shared" si="1"/>
        <v>-83.52</v>
      </c>
    </row>
    <row r="29" spans="1:12" ht="24.75" customHeight="1">
      <c r="A29" t="s">
        <v>95</v>
      </c>
      <c r="B29" t="s">
        <v>96</v>
      </c>
      <c r="C29" t="s">
        <v>97</v>
      </c>
      <c r="D29" t="s">
        <v>13</v>
      </c>
      <c r="E29" s="1">
        <v>1227.11</v>
      </c>
      <c r="F29" s="1">
        <v>1005.83</v>
      </c>
      <c r="G29" t="s">
        <v>14</v>
      </c>
      <c r="H29" s="4">
        <v>1005.83</v>
      </c>
      <c r="I29" t="s">
        <v>98</v>
      </c>
      <c r="J29" t="s">
        <v>16</v>
      </c>
      <c r="K29">
        <f t="shared" si="0"/>
        <v>-3</v>
      </c>
      <c r="L29" s="4">
        <f t="shared" si="1"/>
        <v>-3017.4900000000002</v>
      </c>
    </row>
    <row r="30" spans="1:12" ht="24.75" customHeight="1">
      <c r="A30" t="s">
        <v>99</v>
      </c>
      <c r="B30" t="s">
        <v>100</v>
      </c>
      <c r="C30" t="s">
        <v>101</v>
      </c>
      <c r="D30" t="s">
        <v>20</v>
      </c>
      <c r="E30" s="1">
        <v>300.18</v>
      </c>
      <c r="F30" s="1">
        <v>246.05</v>
      </c>
      <c r="G30" t="s">
        <v>21</v>
      </c>
      <c r="H30" s="4">
        <v>246.05</v>
      </c>
      <c r="I30" t="s">
        <v>102</v>
      </c>
      <c r="J30" t="s">
        <v>16</v>
      </c>
      <c r="K30">
        <f t="shared" si="0"/>
        <v>-2</v>
      </c>
      <c r="L30" s="4">
        <f t="shared" si="1"/>
        <v>-492.1</v>
      </c>
    </row>
    <row r="31" spans="1:12" ht="24.75" customHeight="1">
      <c r="A31" t="s">
        <v>99</v>
      </c>
      <c r="B31" t="s">
        <v>100</v>
      </c>
      <c r="C31" t="s">
        <v>103</v>
      </c>
      <c r="D31" t="s">
        <v>13</v>
      </c>
      <c r="E31" s="1">
        <v>154.92</v>
      </c>
      <c r="F31" s="1">
        <v>126.98</v>
      </c>
      <c r="G31" t="s">
        <v>14</v>
      </c>
      <c r="H31" s="4">
        <v>126.98</v>
      </c>
      <c r="I31" t="s">
        <v>104</v>
      </c>
      <c r="J31" t="s">
        <v>16</v>
      </c>
      <c r="K31">
        <f t="shared" si="0"/>
        <v>-3</v>
      </c>
      <c r="L31" s="4">
        <f t="shared" si="1"/>
        <v>-380.94</v>
      </c>
    </row>
    <row r="32" spans="1:12" ht="24.75" customHeight="1">
      <c r="A32" t="s">
        <v>105</v>
      </c>
      <c r="B32" t="s">
        <v>106</v>
      </c>
      <c r="C32" t="s">
        <v>107</v>
      </c>
      <c r="D32" t="s">
        <v>13</v>
      </c>
      <c r="E32" s="1">
        <v>36.57</v>
      </c>
      <c r="F32" s="1">
        <v>32.77</v>
      </c>
      <c r="G32" t="s">
        <v>14</v>
      </c>
      <c r="H32" s="4">
        <v>32.77</v>
      </c>
      <c r="I32" t="s">
        <v>108</v>
      </c>
      <c r="J32" t="s">
        <v>16</v>
      </c>
      <c r="K32">
        <f t="shared" si="0"/>
        <v>-3</v>
      </c>
      <c r="L32" s="4">
        <f t="shared" si="1"/>
        <v>-98.31</v>
      </c>
    </row>
    <row r="33" spans="1:12" ht="24.75" customHeight="1">
      <c r="A33" t="s">
        <v>105</v>
      </c>
      <c r="B33" t="s">
        <v>106</v>
      </c>
      <c r="C33" t="s">
        <v>109</v>
      </c>
      <c r="D33" t="s">
        <v>13</v>
      </c>
      <c r="E33" s="1">
        <v>157.19</v>
      </c>
      <c r="F33" s="1">
        <v>136.89</v>
      </c>
      <c r="G33" t="s">
        <v>14</v>
      </c>
      <c r="H33" s="4">
        <v>136.89</v>
      </c>
      <c r="I33" t="s">
        <v>110</v>
      </c>
      <c r="J33" t="s">
        <v>16</v>
      </c>
      <c r="K33">
        <f t="shared" si="0"/>
        <v>-3</v>
      </c>
      <c r="L33" s="4">
        <f t="shared" si="1"/>
        <v>-410.66999999999996</v>
      </c>
    </row>
    <row r="34" spans="1:12" ht="24.75" customHeight="1">
      <c r="A34" t="s">
        <v>111</v>
      </c>
      <c r="B34" t="s">
        <v>112</v>
      </c>
      <c r="C34" t="s">
        <v>113</v>
      </c>
      <c r="D34" t="s">
        <v>13</v>
      </c>
      <c r="E34" s="1">
        <v>5469.42</v>
      </c>
      <c r="F34" s="1">
        <v>5067.89</v>
      </c>
      <c r="G34" t="s">
        <v>14</v>
      </c>
      <c r="H34" s="4">
        <v>5067.89</v>
      </c>
      <c r="I34" t="s">
        <v>114</v>
      </c>
      <c r="J34" t="s">
        <v>16</v>
      </c>
      <c r="K34">
        <f t="shared" si="0"/>
        <v>-3</v>
      </c>
      <c r="L34" s="4">
        <f t="shared" si="1"/>
        <v>-15203.670000000002</v>
      </c>
    </row>
    <row r="35" spans="1:12" ht="24.75" customHeight="1">
      <c r="A35" t="s">
        <v>111</v>
      </c>
      <c r="B35" t="s">
        <v>112</v>
      </c>
      <c r="C35" t="s">
        <v>115</v>
      </c>
      <c r="D35" t="s">
        <v>13</v>
      </c>
      <c r="E35" s="1">
        <v>-175.84</v>
      </c>
      <c r="F35" s="1">
        <v>-167.72</v>
      </c>
      <c r="G35" t="s">
        <v>14</v>
      </c>
      <c r="H35" s="4">
        <v>-167.72</v>
      </c>
      <c r="I35" t="s">
        <v>114</v>
      </c>
      <c r="J35" t="s">
        <v>16</v>
      </c>
      <c r="K35">
        <f t="shared" si="0"/>
        <v>-3</v>
      </c>
      <c r="L35" s="4">
        <f t="shared" si="1"/>
        <v>503.15999999999997</v>
      </c>
    </row>
    <row r="36" spans="1:12" ht="24.75" customHeight="1">
      <c r="A36" t="s">
        <v>111</v>
      </c>
      <c r="B36" t="s">
        <v>112</v>
      </c>
      <c r="C36" t="s">
        <v>116</v>
      </c>
      <c r="D36" t="s">
        <v>13</v>
      </c>
      <c r="E36" s="1">
        <v>2156.35</v>
      </c>
      <c r="F36" s="1">
        <v>1975.25</v>
      </c>
      <c r="G36" t="s">
        <v>14</v>
      </c>
      <c r="H36" s="4">
        <v>1975.25</v>
      </c>
      <c r="I36" t="s">
        <v>117</v>
      </c>
      <c r="J36" t="s">
        <v>16</v>
      </c>
      <c r="K36">
        <f t="shared" si="0"/>
        <v>-3</v>
      </c>
      <c r="L36" s="4">
        <f t="shared" si="1"/>
        <v>-5925.75</v>
      </c>
    </row>
    <row r="37" spans="1:12" ht="24.75" customHeight="1">
      <c r="A37" t="s">
        <v>111</v>
      </c>
      <c r="B37" t="s">
        <v>112</v>
      </c>
      <c r="C37" t="s">
        <v>118</v>
      </c>
      <c r="D37" t="s">
        <v>13</v>
      </c>
      <c r="E37" s="1">
        <v>-12.76</v>
      </c>
      <c r="F37" s="1">
        <v>-11.6</v>
      </c>
      <c r="G37" t="s">
        <v>14</v>
      </c>
      <c r="H37" s="4">
        <v>-11.6</v>
      </c>
      <c r="I37" t="s">
        <v>117</v>
      </c>
      <c r="J37" t="s">
        <v>16</v>
      </c>
      <c r="K37">
        <f t="shared" si="0"/>
        <v>-3</v>
      </c>
      <c r="L37" s="4">
        <f t="shared" si="1"/>
        <v>34.8</v>
      </c>
    </row>
    <row r="38" spans="1:12" ht="24.75" customHeight="1">
      <c r="A38" t="s">
        <v>119</v>
      </c>
      <c r="B38" t="s">
        <v>120</v>
      </c>
      <c r="C38" t="s">
        <v>121</v>
      </c>
      <c r="D38" t="s">
        <v>13</v>
      </c>
      <c r="E38" s="1">
        <v>1005.28</v>
      </c>
      <c r="F38" s="1">
        <v>824</v>
      </c>
      <c r="G38" t="s">
        <v>14</v>
      </c>
      <c r="H38" s="4">
        <v>824</v>
      </c>
      <c r="I38" t="s">
        <v>122</v>
      </c>
      <c r="J38" t="s">
        <v>16</v>
      </c>
      <c r="K38">
        <f t="shared" si="0"/>
        <v>-3</v>
      </c>
      <c r="L38" s="4">
        <f t="shared" si="1"/>
        <v>-2472</v>
      </c>
    </row>
    <row r="39" spans="1:12" ht="24.75" customHeight="1">
      <c r="A39" t="s">
        <v>123</v>
      </c>
      <c r="B39" t="s">
        <v>124</v>
      </c>
      <c r="C39" t="s">
        <v>125</v>
      </c>
      <c r="D39" t="s">
        <v>20</v>
      </c>
      <c r="E39" s="1">
        <v>137.59</v>
      </c>
      <c r="F39" s="1">
        <v>132.3</v>
      </c>
      <c r="G39" t="s">
        <v>21</v>
      </c>
      <c r="H39" s="4">
        <v>132.3</v>
      </c>
      <c r="I39" t="s">
        <v>126</v>
      </c>
      <c r="J39" t="s">
        <v>16</v>
      </c>
      <c r="K39">
        <f t="shared" si="0"/>
        <v>-2</v>
      </c>
      <c r="L39" s="4">
        <f t="shared" si="1"/>
        <v>-264.6</v>
      </c>
    </row>
    <row r="40" spans="1:12" ht="24.75" customHeight="1">
      <c r="A40" t="s">
        <v>127</v>
      </c>
      <c r="B40" t="s">
        <v>128</v>
      </c>
      <c r="C40" t="s">
        <v>129</v>
      </c>
      <c r="D40" t="s">
        <v>13</v>
      </c>
      <c r="E40" s="1">
        <v>184.56</v>
      </c>
      <c r="F40" s="1">
        <v>151.28</v>
      </c>
      <c r="G40" t="s">
        <v>14</v>
      </c>
      <c r="H40" s="4">
        <v>151.28</v>
      </c>
      <c r="I40" t="s">
        <v>130</v>
      </c>
      <c r="J40" t="s">
        <v>16</v>
      </c>
      <c r="K40">
        <f t="shared" si="0"/>
        <v>-3</v>
      </c>
      <c r="L40" s="4">
        <f t="shared" si="1"/>
        <v>-453.84000000000003</v>
      </c>
    </row>
    <row r="41" spans="1:12" ht="24.75" customHeight="1">
      <c r="A41" t="s">
        <v>127</v>
      </c>
      <c r="B41" t="s">
        <v>128</v>
      </c>
      <c r="C41" t="s">
        <v>131</v>
      </c>
      <c r="D41" t="s">
        <v>13</v>
      </c>
      <c r="E41" s="1">
        <v>192.86</v>
      </c>
      <c r="F41" s="1">
        <v>158.08</v>
      </c>
      <c r="G41" t="s">
        <v>14</v>
      </c>
      <c r="H41" s="4">
        <v>158.08</v>
      </c>
      <c r="I41" t="s">
        <v>132</v>
      </c>
      <c r="J41" t="s">
        <v>16</v>
      </c>
      <c r="K41">
        <f t="shared" si="0"/>
        <v>-3</v>
      </c>
      <c r="L41" s="4">
        <f t="shared" si="1"/>
        <v>-474.24</v>
      </c>
    </row>
    <row r="42" spans="1:12" ht="24.75" customHeight="1">
      <c r="A42" t="s">
        <v>133</v>
      </c>
      <c r="B42" t="s">
        <v>134</v>
      </c>
      <c r="C42" t="s">
        <v>135</v>
      </c>
      <c r="D42" t="s">
        <v>13</v>
      </c>
      <c r="E42" s="1">
        <v>5759.01</v>
      </c>
      <c r="F42" s="1">
        <v>4720.5</v>
      </c>
      <c r="G42" t="s">
        <v>14</v>
      </c>
      <c r="H42" s="4">
        <v>4720.5</v>
      </c>
      <c r="I42" t="s">
        <v>136</v>
      </c>
      <c r="J42" t="s">
        <v>16</v>
      </c>
      <c r="K42">
        <f t="shared" si="0"/>
        <v>-3</v>
      </c>
      <c r="L42" s="4">
        <f t="shared" si="1"/>
        <v>-14161.5</v>
      </c>
    </row>
    <row r="43" spans="1:12" ht="24.75" customHeight="1">
      <c r="A43" t="s">
        <v>133</v>
      </c>
      <c r="B43" t="s">
        <v>134</v>
      </c>
      <c r="C43" t="s">
        <v>137</v>
      </c>
      <c r="D43" t="s">
        <v>138</v>
      </c>
      <c r="E43" s="1">
        <v>-2614.92</v>
      </c>
      <c r="F43" s="1">
        <v>-2143.38</v>
      </c>
      <c r="G43" t="s">
        <v>139</v>
      </c>
      <c r="H43" s="4">
        <v>-2143.38</v>
      </c>
      <c r="I43" t="s">
        <v>136</v>
      </c>
      <c r="J43" t="s">
        <v>16</v>
      </c>
      <c r="K43">
        <f t="shared" si="0"/>
        <v>10</v>
      </c>
      <c r="L43" s="4">
        <f t="shared" si="1"/>
        <v>-21433.800000000003</v>
      </c>
    </row>
    <row r="44" spans="1:12" ht="24.75" customHeight="1">
      <c r="A44" t="s">
        <v>133</v>
      </c>
      <c r="B44" t="s">
        <v>134</v>
      </c>
      <c r="C44" t="s">
        <v>140</v>
      </c>
      <c r="D44" t="s">
        <v>13</v>
      </c>
      <c r="E44" s="1">
        <v>1331.85</v>
      </c>
      <c r="F44" s="1">
        <v>1091.68</v>
      </c>
      <c r="G44" t="s">
        <v>14</v>
      </c>
      <c r="H44" s="4">
        <v>1091.68</v>
      </c>
      <c r="I44" t="s">
        <v>141</v>
      </c>
      <c r="J44" t="s">
        <v>16</v>
      </c>
      <c r="K44">
        <f t="shared" si="0"/>
        <v>-3</v>
      </c>
      <c r="L44" s="4">
        <f t="shared" si="1"/>
        <v>-3275.04</v>
      </c>
    </row>
    <row r="45" spans="1:12" ht="24.75" customHeight="1">
      <c r="A45" t="s">
        <v>133</v>
      </c>
      <c r="B45" t="s">
        <v>134</v>
      </c>
      <c r="C45" t="s">
        <v>142</v>
      </c>
      <c r="D45" t="s">
        <v>13</v>
      </c>
      <c r="E45" s="1">
        <v>26.55</v>
      </c>
      <c r="F45" s="1">
        <v>21.76</v>
      </c>
      <c r="G45" t="s">
        <v>14</v>
      </c>
      <c r="H45" s="4">
        <v>21.76</v>
      </c>
      <c r="I45" t="s">
        <v>143</v>
      </c>
      <c r="J45" t="s">
        <v>16</v>
      </c>
      <c r="K45">
        <f t="shared" si="0"/>
        <v>-3</v>
      </c>
      <c r="L45" s="4">
        <f t="shared" si="1"/>
        <v>-65.28</v>
      </c>
    </row>
    <row r="46" spans="1:12" ht="24.75" customHeight="1">
      <c r="A46" t="s">
        <v>133</v>
      </c>
      <c r="B46" t="s">
        <v>134</v>
      </c>
      <c r="C46" t="s">
        <v>144</v>
      </c>
      <c r="D46" t="s">
        <v>13</v>
      </c>
      <c r="E46" s="1">
        <v>985.7</v>
      </c>
      <c r="F46" s="1">
        <v>807.95</v>
      </c>
      <c r="G46" t="s">
        <v>14</v>
      </c>
      <c r="H46" s="4">
        <v>807.95</v>
      </c>
      <c r="I46" t="s">
        <v>145</v>
      </c>
      <c r="J46" t="s">
        <v>16</v>
      </c>
      <c r="K46">
        <f t="shared" si="0"/>
        <v>-3</v>
      </c>
      <c r="L46" s="4">
        <f t="shared" si="1"/>
        <v>-2423.8500000000004</v>
      </c>
    </row>
    <row r="47" spans="1:12" ht="24.75" customHeight="1">
      <c r="A47" t="s">
        <v>133</v>
      </c>
      <c r="B47" t="s">
        <v>134</v>
      </c>
      <c r="C47" t="s">
        <v>146</v>
      </c>
      <c r="D47" t="s">
        <v>13</v>
      </c>
      <c r="E47" s="1">
        <v>32.61</v>
      </c>
      <c r="F47" s="1">
        <v>26.73</v>
      </c>
      <c r="G47" t="s">
        <v>14</v>
      </c>
      <c r="H47" s="4">
        <v>26.73</v>
      </c>
      <c r="I47" t="s">
        <v>147</v>
      </c>
      <c r="J47" t="s">
        <v>16</v>
      </c>
      <c r="K47">
        <f t="shared" si="0"/>
        <v>-3</v>
      </c>
      <c r="L47" s="4">
        <f t="shared" si="1"/>
        <v>-80.19</v>
      </c>
    </row>
    <row r="48" spans="1:12" ht="24.75" customHeight="1">
      <c r="A48" t="s">
        <v>133</v>
      </c>
      <c r="B48" t="s">
        <v>134</v>
      </c>
      <c r="C48" t="s">
        <v>148</v>
      </c>
      <c r="D48" t="s">
        <v>13</v>
      </c>
      <c r="E48" s="1">
        <v>2043.82</v>
      </c>
      <c r="F48" s="1">
        <v>1675.26</v>
      </c>
      <c r="G48" t="s">
        <v>14</v>
      </c>
      <c r="H48" s="4">
        <v>1675.26</v>
      </c>
      <c r="I48" t="s">
        <v>149</v>
      </c>
      <c r="J48" t="s">
        <v>16</v>
      </c>
      <c r="K48">
        <f t="shared" si="0"/>
        <v>-3</v>
      </c>
      <c r="L48" s="4">
        <f t="shared" si="1"/>
        <v>-5025.78</v>
      </c>
    </row>
    <row r="49" spans="1:12" ht="24.75" customHeight="1">
      <c r="A49" t="s">
        <v>133</v>
      </c>
      <c r="B49" t="s">
        <v>134</v>
      </c>
      <c r="C49" t="s">
        <v>150</v>
      </c>
      <c r="D49" t="s">
        <v>13</v>
      </c>
      <c r="E49" s="1">
        <v>539.46</v>
      </c>
      <c r="F49" s="1">
        <v>442.18</v>
      </c>
      <c r="G49" t="s">
        <v>14</v>
      </c>
      <c r="H49" s="4">
        <v>442.18</v>
      </c>
      <c r="I49" t="s">
        <v>151</v>
      </c>
      <c r="J49" t="s">
        <v>16</v>
      </c>
      <c r="K49">
        <f t="shared" si="0"/>
        <v>-3</v>
      </c>
      <c r="L49" s="4">
        <f t="shared" si="1"/>
        <v>-1326.54</v>
      </c>
    </row>
    <row r="50" spans="1:12" ht="24.75" customHeight="1">
      <c r="A50" t="s">
        <v>133</v>
      </c>
      <c r="B50" t="s">
        <v>134</v>
      </c>
      <c r="C50" t="s">
        <v>152</v>
      </c>
      <c r="D50" t="s">
        <v>13</v>
      </c>
      <c r="E50" s="1">
        <v>912.15</v>
      </c>
      <c r="F50" s="1">
        <v>747.66</v>
      </c>
      <c r="G50" t="s">
        <v>14</v>
      </c>
      <c r="H50" s="4">
        <v>747.66</v>
      </c>
      <c r="I50" t="s">
        <v>153</v>
      </c>
      <c r="J50" t="s">
        <v>16</v>
      </c>
      <c r="K50">
        <f t="shared" si="0"/>
        <v>-3</v>
      </c>
      <c r="L50" s="4">
        <f t="shared" si="1"/>
        <v>-2242.98</v>
      </c>
    </row>
    <row r="51" spans="1:12" ht="24.75" customHeight="1">
      <c r="A51" t="s">
        <v>133</v>
      </c>
      <c r="B51" t="s">
        <v>134</v>
      </c>
      <c r="C51" t="s">
        <v>154</v>
      </c>
      <c r="D51" t="s">
        <v>13</v>
      </c>
      <c r="E51" s="1">
        <v>4366.47</v>
      </c>
      <c r="F51" s="1">
        <v>3579.07</v>
      </c>
      <c r="G51" t="s">
        <v>14</v>
      </c>
      <c r="H51" s="4">
        <v>3579.07</v>
      </c>
      <c r="I51" t="s">
        <v>155</v>
      </c>
      <c r="J51" t="s">
        <v>16</v>
      </c>
      <c r="K51">
        <f t="shared" si="0"/>
        <v>-3</v>
      </c>
      <c r="L51" s="4">
        <f t="shared" si="1"/>
        <v>-10737.210000000001</v>
      </c>
    </row>
    <row r="52" spans="1:12" ht="24.75" customHeight="1">
      <c r="A52" t="s">
        <v>133</v>
      </c>
      <c r="B52" t="s">
        <v>134</v>
      </c>
      <c r="C52" t="s">
        <v>156</v>
      </c>
      <c r="D52" t="s">
        <v>13</v>
      </c>
      <c r="E52" s="1">
        <v>738.94</v>
      </c>
      <c r="F52" s="1">
        <v>605.69</v>
      </c>
      <c r="G52" t="s">
        <v>14</v>
      </c>
      <c r="H52" s="4">
        <v>605.69</v>
      </c>
      <c r="I52" t="s">
        <v>157</v>
      </c>
      <c r="J52" t="s">
        <v>16</v>
      </c>
      <c r="K52">
        <f t="shared" si="0"/>
        <v>-3</v>
      </c>
      <c r="L52" s="4">
        <f t="shared" si="1"/>
        <v>-1817.0700000000002</v>
      </c>
    </row>
    <row r="53" spans="1:12" ht="24.75" customHeight="1">
      <c r="A53" t="s">
        <v>133</v>
      </c>
      <c r="B53" t="s">
        <v>134</v>
      </c>
      <c r="C53" t="s">
        <v>158</v>
      </c>
      <c r="D53" t="s">
        <v>13</v>
      </c>
      <c r="E53" s="1">
        <v>1240.53</v>
      </c>
      <c r="F53" s="1">
        <v>1016.83</v>
      </c>
      <c r="G53" t="s">
        <v>14</v>
      </c>
      <c r="H53" s="4">
        <v>1016.83</v>
      </c>
      <c r="I53" t="s">
        <v>159</v>
      </c>
      <c r="J53" t="s">
        <v>16</v>
      </c>
      <c r="K53">
        <f t="shared" si="0"/>
        <v>-3</v>
      </c>
      <c r="L53" s="4">
        <f t="shared" si="1"/>
        <v>-3050.4900000000002</v>
      </c>
    </row>
    <row r="54" spans="1:12" ht="24.75" customHeight="1">
      <c r="A54" t="s">
        <v>133</v>
      </c>
      <c r="B54" t="s">
        <v>134</v>
      </c>
      <c r="C54" t="s">
        <v>160</v>
      </c>
      <c r="D54" t="s">
        <v>13</v>
      </c>
      <c r="E54" s="1">
        <v>189.87</v>
      </c>
      <c r="F54" s="1">
        <v>155.63</v>
      </c>
      <c r="G54" t="s">
        <v>14</v>
      </c>
      <c r="H54" s="4">
        <v>155.63</v>
      </c>
      <c r="I54" t="s">
        <v>161</v>
      </c>
      <c r="J54" t="s">
        <v>16</v>
      </c>
      <c r="K54">
        <f t="shared" si="0"/>
        <v>-3</v>
      </c>
      <c r="L54" s="4">
        <f t="shared" si="1"/>
        <v>-466.89</v>
      </c>
    </row>
    <row r="55" spans="1:12" ht="24.75" customHeight="1">
      <c r="A55" t="s">
        <v>133</v>
      </c>
      <c r="B55" t="s">
        <v>134</v>
      </c>
      <c r="C55" t="s">
        <v>162</v>
      </c>
      <c r="D55" t="s">
        <v>13</v>
      </c>
      <c r="E55" s="1">
        <v>613.27</v>
      </c>
      <c r="F55" s="1">
        <v>502.68</v>
      </c>
      <c r="G55" t="s">
        <v>14</v>
      </c>
      <c r="H55" s="4">
        <v>502.68</v>
      </c>
      <c r="I55" t="s">
        <v>163</v>
      </c>
      <c r="J55" t="s">
        <v>16</v>
      </c>
      <c r="K55">
        <f t="shared" si="0"/>
        <v>-3</v>
      </c>
      <c r="L55" s="4">
        <f t="shared" si="1"/>
        <v>-1508.04</v>
      </c>
    </row>
    <row r="56" spans="1:12" ht="24.75" customHeight="1">
      <c r="A56" t="s">
        <v>133</v>
      </c>
      <c r="B56" t="s">
        <v>134</v>
      </c>
      <c r="C56" t="s">
        <v>164</v>
      </c>
      <c r="D56" t="s">
        <v>13</v>
      </c>
      <c r="E56" s="1">
        <v>25.33</v>
      </c>
      <c r="F56" s="1">
        <v>20.76</v>
      </c>
      <c r="G56" t="s">
        <v>14</v>
      </c>
      <c r="H56" s="4">
        <v>20.76</v>
      </c>
      <c r="I56" t="s">
        <v>165</v>
      </c>
      <c r="J56" t="s">
        <v>16</v>
      </c>
      <c r="K56">
        <f t="shared" si="0"/>
        <v>-3</v>
      </c>
      <c r="L56" s="4">
        <f t="shared" si="1"/>
        <v>-62.28</v>
      </c>
    </row>
    <row r="57" spans="1:12" ht="24.75" customHeight="1">
      <c r="A57" t="s">
        <v>133</v>
      </c>
      <c r="B57" t="s">
        <v>134</v>
      </c>
      <c r="C57" t="s">
        <v>166</v>
      </c>
      <c r="D57" t="s">
        <v>13</v>
      </c>
      <c r="E57" s="1">
        <v>189.87</v>
      </c>
      <c r="F57" s="1">
        <v>155.63</v>
      </c>
      <c r="G57" t="s">
        <v>14</v>
      </c>
      <c r="H57" s="4">
        <v>155.63</v>
      </c>
      <c r="I57" t="s">
        <v>167</v>
      </c>
      <c r="J57" t="s">
        <v>16</v>
      </c>
      <c r="K57">
        <f t="shared" si="0"/>
        <v>-3</v>
      </c>
      <c r="L57" s="4">
        <f t="shared" si="1"/>
        <v>-466.89</v>
      </c>
    </row>
    <row r="58" spans="1:12" ht="24.75" customHeight="1">
      <c r="A58" t="s">
        <v>133</v>
      </c>
      <c r="B58" t="s">
        <v>134</v>
      </c>
      <c r="C58" t="s">
        <v>168</v>
      </c>
      <c r="D58" t="s">
        <v>13</v>
      </c>
      <c r="E58" s="1">
        <v>336.5</v>
      </c>
      <c r="F58" s="1">
        <v>275.82</v>
      </c>
      <c r="G58" t="s">
        <v>14</v>
      </c>
      <c r="H58" s="4">
        <v>275.82</v>
      </c>
      <c r="I58" t="s">
        <v>169</v>
      </c>
      <c r="J58" t="s">
        <v>16</v>
      </c>
      <c r="K58">
        <f t="shared" si="0"/>
        <v>-3</v>
      </c>
      <c r="L58" s="4">
        <f t="shared" si="1"/>
        <v>-827.46</v>
      </c>
    </row>
    <row r="59" spans="1:12" ht="24.75" customHeight="1">
      <c r="A59" t="s">
        <v>133</v>
      </c>
      <c r="B59" t="s">
        <v>134</v>
      </c>
      <c r="C59" t="s">
        <v>170</v>
      </c>
      <c r="D59" t="s">
        <v>13</v>
      </c>
      <c r="E59" s="1">
        <v>61.35</v>
      </c>
      <c r="F59" s="1">
        <v>50.29</v>
      </c>
      <c r="G59" t="s">
        <v>14</v>
      </c>
      <c r="H59" s="4">
        <v>50.29</v>
      </c>
      <c r="I59" t="s">
        <v>171</v>
      </c>
      <c r="J59" t="s">
        <v>16</v>
      </c>
      <c r="K59">
        <f t="shared" si="0"/>
        <v>-3</v>
      </c>
      <c r="L59" s="4">
        <f t="shared" si="1"/>
        <v>-150.87</v>
      </c>
    </row>
    <row r="60" spans="1:12" ht="24.75" customHeight="1">
      <c r="A60" t="s">
        <v>172</v>
      </c>
      <c r="B60" t="s">
        <v>173</v>
      </c>
      <c r="C60" t="s">
        <v>174</v>
      </c>
      <c r="D60" t="s">
        <v>175</v>
      </c>
      <c r="E60" s="1">
        <v>942.91</v>
      </c>
      <c r="F60" s="1">
        <v>772.88</v>
      </c>
      <c r="G60" t="s">
        <v>176</v>
      </c>
      <c r="H60" s="4">
        <v>772.88</v>
      </c>
      <c r="I60" t="s">
        <v>177</v>
      </c>
      <c r="J60" t="s">
        <v>14</v>
      </c>
      <c r="K60">
        <f t="shared" si="0"/>
        <v>7</v>
      </c>
      <c r="L60" s="4">
        <f t="shared" si="1"/>
        <v>5410.16</v>
      </c>
    </row>
    <row r="61" spans="1:12" ht="24.75" customHeight="1">
      <c r="A61" t="s">
        <v>178</v>
      </c>
      <c r="B61" t="s">
        <v>173</v>
      </c>
      <c r="C61" t="s">
        <v>179</v>
      </c>
      <c r="D61" t="s">
        <v>180</v>
      </c>
      <c r="E61" s="1">
        <v>18.55</v>
      </c>
      <c r="F61" s="1">
        <v>16.86</v>
      </c>
      <c r="G61" t="s">
        <v>176</v>
      </c>
      <c r="H61" s="4">
        <v>16.86</v>
      </c>
      <c r="I61" t="s">
        <v>181</v>
      </c>
      <c r="J61" t="s">
        <v>14</v>
      </c>
      <c r="K61">
        <f t="shared" si="0"/>
        <v>7</v>
      </c>
      <c r="L61" s="4">
        <f t="shared" si="1"/>
        <v>118.02</v>
      </c>
    </row>
    <row r="62" spans="1:12" ht="24.75" customHeight="1">
      <c r="A62" t="s">
        <v>178</v>
      </c>
      <c r="B62" t="s">
        <v>173</v>
      </c>
      <c r="C62" t="s">
        <v>182</v>
      </c>
      <c r="D62" t="s">
        <v>180</v>
      </c>
      <c r="E62" s="1">
        <v>560.52</v>
      </c>
      <c r="F62" s="1">
        <v>509.56</v>
      </c>
      <c r="G62" t="s">
        <v>176</v>
      </c>
      <c r="H62" s="4">
        <v>509.56</v>
      </c>
      <c r="I62" t="s">
        <v>181</v>
      </c>
      <c r="J62" t="s">
        <v>14</v>
      </c>
      <c r="K62">
        <f t="shared" si="0"/>
        <v>7</v>
      </c>
      <c r="L62" s="4">
        <f t="shared" si="1"/>
        <v>3566.92</v>
      </c>
    </row>
    <row r="63" spans="1:12" ht="24.75" customHeight="1">
      <c r="A63" t="s">
        <v>178</v>
      </c>
      <c r="B63" t="s">
        <v>173</v>
      </c>
      <c r="C63" t="s">
        <v>183</v>
      </c>
      <c r="D63" t="s">
        <v>184</v>
      </c>
      <c r="E63" s="1">
        <v>316.73</v>
      </c>
      <c r="F63" s="1">
        <v>287.94</v>
      </c>
      <c r="G63" t="s">
        <v>176</v>
      </c>
      <c r="H63" s="4">
        <v>287.94</v>
      </c>
      <c r="I63" t="s">
        <v>185</v>
      </c>
      <c r="J63" t="s">
        <v>14</v>
      </c>
      <c r="K63">
        <f t="shared" si="0"/>
        <v>7</v>
      </c>
      <c r="L63" s="4">
        <f t="shared" si="1"/>
        <v>2015.58</v>
      </c>
    </row>
    <row r="64" spans="1:12" ht="24.75" customHeight="1">
      <c r="A64" t="s">
        <v>178</v>
      </c>
      <c r="B64" t="s">
        <v>173</v>
      </c>
      <c r="C64" t="s">
        <v>186</v>
      </c>
      <c r="D64" t="s">
        <v>180</v>
      </c>
      <c r="E64" s="1">
        <v>108.35</v>
      </c>
      <c r="F64" s="1">
        <v>98.5</v>
      </c>
      <c r="G64" t="s">
        <v>176</v>
      </c>
      <c r="H64" s="4">
        <v>98.5</v>
      </c>
      <c r="I64" t="s">
        <v>187</v>
      </c>
      <c r="J64" t="s">
        <v>14</v>
      </c>
      <c r="K64">
        <f t="shared" si="0"/>
        <v>7</v>
      </c>
      <c r="L64" s="4">
        <f t="shared" si="1"/>
        <v>689.5</v>
      </c>
    </row>
    <row r="65" spans="1:12" ht="24.75" customHeight="1">
      <c r="A65" t="s">
        <v>178</v>
      </c>
      <c r="B65" t="s">
        <v>173</v>
      </c>
      <c r="C65" t="s">
        <v>188</v>
      </c>
      <c r="D65" t="s">
        <v>180</v>
      </c>
      <c r="E65" s="1">
        <v>9.39</v>
      </c>
      <c r="F65" s="1">
        <v>8.54</v>
      </c>
      <c r="G65" t="s">
        <v>176</v>
      </c>
      <c r="H65" s="4">
        <v>8.54</v>
      </c>
      <c r="I65" t="s">
        <v>189</v>
      </c>
      <c r="J65" t="s">
        <v>14</v>
      </c>
      <c r="K65">
        <f t="shared" si="0"/>
        <v>7</v>
      </c>
      <c r="L65" s="4">
        <f t="shared" si="1"/>
        <v>59.779999999999994</v>
      </c>
    </row>
    <row r="66" spans="1:12" ht="24.75" customHeight="1">
      <c r="A66" t="s">
        <v>190</v>
      </c>
      <c r="B66" t="s">
        <v>191</v>
      </c>
      <c r="C66" t="s">
        <v>192</v>
      </c>
      <c r="D66" t="s">
        <v>20</v>
      </c>
      <c r="E66" s="1">
        <v>7009.03</v>
      </c>
      <c r="F66" s="1">
        <v>5745.11</v>
      </c>
      <c r="G66" t="s">
        <v>193</v>
      </c>
      <c r="H66" s="4">
        <v>5745.11</v>
      </c>
      <c r="I66" t="s">
        <v>194</v>
      </c>
      <c r="J66" t="s">
        <v>14</v>
      </c>
      <c r="K66">
        <f t="shared" si="0"/>
        <v>4</v>
      </c>
      <c r="L66" s="4">
        <f t="shared" si="1"/>
        <v>22980.44</v>
      </c>
    </row>
    <row r="67" spans="1:12" ht="24.75" customHeight="1">
      <c r="A67" t="s">
        <v>195</v>
      </c>
      <c r="B67" t="s">
        <v>173</v>
      </c>
      <c r="C67" t="s">
        <v>196</v>
      </c>
      <c r="D67" t="s">
        <v>197</v>
      </c>
      <c r="E67" s="1">
        <v>2457.04</v>
      </c>
      <c r="F67" s="1">
        <v>2340.04</v>
      </c>
      <c r="G67" t="s">
        <v>16</v>
      </c>
      <c r="H67" s="4">
        <v>2340.04</v>
      </c>
      <c r="I67" t="s">
        <v>198</v>
      </c>
      <c r="J67" t="s">
        <v>14</v>
      </c>
      <c r="K67">
        <f aca="true" t="shared" si="2" ref="K67:K130">J67-G67</f>
        <v>3</v>
      </c>
      <c r="L67" s="4">
        <f aca="true" t="shared" si="3" ref="L67:L130">K67*H67</f>
        <v>7020.12</v>
      </c>
    </row>
    <row r="68" spans="1:12" ht="24.75" customHeight="1">
      <c r="A68" t="s">
        <v>195</v>
      </c>
      <c r="B68" t="s">
        <v>173</v>
      </c>
      <c r="C68" t="s">
        <v>199</v>
      </c>
      <c r="D68" t="s">
        <v>197</v>
      </c>
      <c r="E68" s="1">
        <v>592.31</v>
      </c>
      <c r="F68" s="1">
        <v>564.1</v>
      </c>
      <c r="G68" t="s">
        <v>16</v>
      </c>
      <c r="H68" s="4">
        <v>564.1</v>
      </c>
      <c r="I68" t="s">
        <v>200</v>
      </c>
      <c r="J68" t="s">
        <v>14</v>
      </c>
      <c r="K68">
        <f t="shared" si="2"/>
        <v>3</v>
      </c>
      <c r="L68" s="4">
        <f t="shared" si="3"/>
        <v>1692.3000000000002</v>
      </c>
    </row>
    <row r="69" spans="1:12" ht="24.75" customHeight="1">
      <c r="A69" t="s">
        <v>195</v>
      </c>
      <c r="B69" t="s">
        <v>173</v>
      </c>
      <c r="C69" t="s">
        <v>201</v>
      </c>
      <c r="D69" t="s">
        <v>197</v>
      </c>
      <c r="E69" s="1">
        <v>579.45</v>
      </c>
      <c r="F69" s="1">
        <v>551.86</v>
      </c>
      <c r="G69" t="s">
        <v>16</v>
      </c>
      <c r="H69" s="4">
        <v>551.86</v>
      </c>
      <c r="I69" t="s">
        <v>202</v>
      </c>
      <c r="J69" t="s">
        <v>14</v>
      </c>
      <c r="K69">
        <f t="shared" si="2"/>
        <v>3</v>
      </c>
      <c r="L69" s="4">
        <f t="shared" si="3"/>
        <v>1655.58</v>
      </c>
    </row>
    <row r="70" spans="1:12" ht="24.75" customHeight="1">
      <c r="A70" t="s">
        <v>195</v>
      </c>
      <c r="B70" t="s">
        <v>173</v>
      </c>
      <c r="C70" t="s">
        <v>203</v>
      </c>
      <c r="D70" t="s">
        <v>197</v>
      </c>
      <c r="E70" s="1">
        <v>175.06</v>
      </c>
      <c r="F70" s="1">
        <v>166.72</v>
      </c>
      <c r="G70" t="s">
        <v>16</v>
      </c>
      <c r="H70" s="4">
        <v>166.72</v>
      </c>
      <c r="I70" t="s">
        <v>204</v>
      </c>
      <c r="J70" t="s">
        <v>14</v>
      </c>
      <c r="K70">
        <f t="shared" si="2"/>
        <v>3</v>
      </c>
      <c r="L70" s="4">
        <f t="shared" si="3"/>
        <v>500.15999999999997</v>
      </c>
    </row>
    <row r="71" spans="1:12" ht="24.75" customHeight="1">
      <c r="A71" t="s">
        <v>195</v>
      </c>
      <c r="B71" t="s">
        <v>173</v>
      </c>
      <c r="C71" t="s">
        <v>205</v>
      </c>
      <c r="D71" t="s">
        <v>197</v>
      </c>
      <c r="E71" s="1">
        <v>133.05</v>
      </c>
      <c r="F71" s="1">
        <v>126.71</v>
      </c>
      <c r="G71" t="s">
        <v>16</v>
      </c>
      <c r="H71" s="4">
        <v>126.71</v>
      </c>
      <c r="I71" t="s">
        <v>206</v>
      </c>
      <c r="J71" t="s">
        <v>14</v>
      </c>
      <c r="K71">
        <f t="shared" si="2"/>
        <v>3</v>
      </c>
      <c r="L71" s="4">
        <f t="shared" si="3"/>
        <v>380.13</v>
      </c>
    </row>
    <row r="72" spans="1:12" ht="24.75" customHeight="1">
      <c r="A72" t="s">
        <v>207</v>
      </c>
      <c r="B72" t="s">
        <v>208</v>
      </c>
      <c r="C72" t="s">
        <v>209</v>
      </c>
      <c r="D72" t="s">
        <v>210</v>
      </c>
      <c r="E72" s="1">
        <v>506.3</v>
      </c>
      <c r="F72" s="1">
        <v>415</v>
      </c>
      <c r="G72" t="s">
        <v>211</v>
      </c>
      <c r="H72" s="4">
        <v>415</v>
      </c>
      <c r="I72" t="s">
        <v>212</v>
      </c>
      <c r="J72" t="s">
        <v>211</v>
      </c>
      <c r="K72">
        <f t="shared" si="2"/>
        <v>0</v>
      </c>
      <c r="L72" s="4">
        <f t="shared" si="3"/>
        <v>0</v>
      </c>
    </row>
    <row r="73" spans="1:12" ht="24.75" customHeight="1">
      <c r="A73" t="s">
        <v>33</v>
      </c>
      <c r="B73" t="s">
        <v>34</v>
      </c>
      <c r="C73" t="s">
        <v>213</v>
      </c>
      <c r="D73" t="s">
        <v>175</v>
      </c>
      <c r="E73" s="1">
        <v>401.65</v>
      </c>
      <c r="F73" s="1">
        <v>386.2</v>
      </c>
      <c r="G73" t="s">
        <v>214</v>
      </c>
      <c r="H73" s="4">
        <v>386.2</v>
      </c>
      <c r="I73" t="s">
        <v>215</v>
      </c>
      <c r="J73" t="s">
        <v>211</v>
      </c>
      <c r="K73">
        <f t="shared" si="2"/>
        <v>34</v>
      </c>
      <c r="L73" s="4">
        <f t="shared" si="3"/>
        <v>13130.8</v>
      </c>
    </row>
    <row r="74" spans="1:12" ht="24.75" customHeight="1">
      <c r="A74" t="s">
        <v>216</v>
      </c>
      <c r="B74" t="s">
        <v>217</v>
      </c>
      <c r="C74" t="s">
        <v>218</v>
      </c>
      <c r="D74" t="s">
        <v>210</v>
      </c>
      <c r="E74" s="1">
        <v>484.3</v>
      </c>
      <c r="F74" s="1">
        <v>484.3</v>
      </c>
      <c r="G74" t="s">
        <v>211</v>
      </c>
      <c r="H74" s="4">
        <v>484.3</v>
      </c>
      <c r="I74" t="s">
        <v>219</v>
      </c>
      <c r="J74" t="s">
        <v>211</v>
      </c>
      <c r="K74">
        <f t="shared" si="2"/>
        <v>0</v>
      </c>
      <c r="L74" s="4">
        <f t="shared" si="3"/>
        <v>0</v>
      </c>
    </row>
    <row r="75" spans="1:12" ht="24.75" customHeight="1">
      <c r="A75" t="s">
        <v>220</v>
      </c>
      <c r="B75" t="s">
        <v>221</v>
      </c>
      <c r="C75" t="s">
        <v>222</v>
      </c>
      <c r="D75" t="s">
        <v>13</v>
      </c>
      <c r="E75" s="1">
        <v>694.89</v>
      </c>
      <c r="F75" s="1">
        <v>569.58</v>
      </c>
      <c r="G75" t="s">
        <v>14</v>
      </c>
      <c r="H75" s="4">
        <v>569.58</v>
      </c>
      <c r="I75" t="s">
        <v>223</v>
      </c>
      <c r="J75" t="s">
        <v>211</v>
      </c>
      <c r="K75">
        <f t="shared" si="2"/>
        <v>6</v>
      </c>
      <c r="L75" s="4">
        <f t="shared" si="3"/>
        <v>3417.4800000000005</v>
      </c>
    </row>
    <row r="76" spans="1:12" ht="24.75" customHeight="1">
      <c r="A76" t="s">
        <v>119</v>
      </c>
      <c r="B76" t="s">
        <v>120</v>
      </c>
      <c r="C76" t="s">
        <v>224</v>
      </c>
      <c r="D76" t="s">
        <v>175</v>
      </c>
      <c r="E76" s="1">
        <v>933.3</v>
      </c>
      <c r="F76" s="1">
        <v>765</v>
      </c>
      <c r="G76" t="s">
        <v>225</v>
      </c>
      <c r="H76" s="4">
        <v>765</v>
      </c>
      <c r="I76" t="s">
        <v>226</v>
      </c>
      <c r="J76" t="s">
        <v>211</v>
      </c>
      <c r="K76">
        <f t="shared" si="2"/>
        <v>62</v>
      </c>
      <c r="L76" s="4">
        <f t="shared" si="3"/>
        <v>47430</v>
      </c>
    </row>
    <row r="77" spans="1:12" ht="24.75" customHeight="1">
      <c r="A77" t="s">
        <v>119</v>
      </c>
      <c r="B77" t="s">
        <v>120</v>
      </c>
      <c r="C77" t="s">
        <v>227</v>
      </c>
      <c r="D77" t="s">
        <v>36</v>
      </c>
      <c r="E77" s="1">
        <v>915.05</v>
      </c>
      <c r="F77" s="1">
        <v>750.04</v>
      </c>
      <c r="G77" t="s">
        <v>214</v>
      </c>
      <c r="H77" s="4">
        <v>750.04</v>
      </c>
      <c r="I77" t="s">
        <v>228</v>
      </c>
      <c r="J77" t="s">
        <v>211</v>
      </c>
      <c r="K77">
        <f t="shared" si="2"/>
        <v>34</v>
      </c>
      <c r="L77" s="4">
        <f t="shared" si="3"/>
        <v>25501.36</v>
      </c>
    </row>
    <row r="78" spans="1:12" ht="24.75" customHeight="1">
      <c r="A78" t="s">
        <v>119</v>
      </c>
      <c r="B78" t="s">
        <v>120</v>
      </c>
      <c r="C78" t="s">
        <v>229</v>
      </c>
      <c r="D78" t="s">
        <v>13</v>
      </c>
      <c r="E78" s="1">
        <v>837.18</v>
      </c>
      <c r="F78" s="1">
        <v>686.21</v>
      </c>
      <c r="G78" t="s">
        <v>14</v>
      </c>
      <c r="H78" s="4">
        <v>686.21</v>
      </c>
      <c r="I78" t="s">
        <v>230</v>
      </c>
      <c r="J78" t="s">
        <v>211</v>
      </c>
      <c r="K78">
        <f t="shared" si="2"/>
        <v>6</v>
      </c>
      <c r="L78" s="4">
        <f t="shared" si="3"/>
        <v>4117.26</v>
      </c>
    </row>
    <row r="79" spans="1:12" ht="24.75" customHeight="1">
      <c r="A79" t="s">
        <v>231</v>
      </c>
      <c r="B79" t="s">
        <v>232</v>
      </c>
      <c r="C79" t="s">
        <v>233</v>
      </c>
      <c r="D79" t="s">
        <v>234</v>
      </c>
      <c r="E79" s="1">
        <v>7706.11</v>
      </c>
      <c r="F79" s="1">
        <v>7657.28</v>
      </c>
      <c r="G79" t="s">
        <v>197</v>
      </c>
      <c r="H79" s="4">
        <v>7657.28</v>
      </c>
      <c r="I79" t="s">
        <v>235</v>
      </c>
      <c r="J79" t="s">
        <v>211</v>
      </c>
      <c r="K79">
        <f t="shared" si="2"/>
        <v>29</v>
      </c>
      <c r="L79" s="4">
        <f t="shared" si="3"/>
        <v>222061.12</v>
      </c>
    </row>
    <row r="80" spans="1:12" ht="24.75" customHeight="1">
      <c r="A80" t="s">
        <v>231</v>
      </c>
      <c r="B80" t="s">
        <v>232</v>
      </c>
      <c r="C80" t="s">
        <v>236</v>
      </c>
      <c r="D80" t="s">
        <v>234</v>
      </c>
      <c r="E80" s="1">
        <v>9928.05</v>
      </c>
      <c r="F80" s="1">
        <v>9873.06</v>
      </c>
      <c r="G80" t="s">
        <v>197</v>
      </c>
      <c r="H80" s="4">
        <v>9873.06</v>
      </c>
      <c r="I80" t="s">
        <v>237</v>
      </c>
      <c r="J80" t="s">
        <v>211</v>
      </c>
      <c r="K80">
        <f t="shared" si="2"/>
        <v>29</v>
      </c>
      <c r="L80" s="4">
        <f t="shared" si="3"/>
        <v>286318.74</v>
      </c>
    </row>
    <row r="81" spans="1:12" ht="24.75" customHeight="1">
      <c r="A81" t="s">
        <v>231</v>
      </c>
      <c r="B81" t="s">
        <v>232</v>
      </c>
      <c r="C81" t="s">
        <v>238</v>
      </c>
      <c r="D81" t="s">
        <v>234</v>
      </c>
      <c r="E81" s="1">
        <v>9474.16</v>
      </c>
      <c r="F81" s="1">
        <v>9421.21</v>
      </c>
      <c r="G81" t="s">
        <v>197</v>
      </c>
      <c r="H81" s="4">
        <v>9421.21</v>
      </c>
      <c r="I81" t="s">
        <v>239</v>
      </c>
      <c r="J81" t="s">
        <v>211</v>
      </c>
      <c r="K81">
        <f t="shared" si="2"/>
        <v>29</v>
      </c>
      <c r="L81" s="4">
        <f t="shared" si="3"/>
        <v>273215.08999999997</v>
      </c>
    </row>
    <row r="82" spans="1:12" ht="24.75" customHeight="1">
      <c r="A82" t="s">
        <v>231</v>
      </c>
      <c r="B82" t="s">
        <v>232</v>
      </c>
      <c r="C82" t="s">
        <v>240</v>
      </c>
      <c r="D82" t="s">
        <v>234</v>
      </c>
      <c r="E82" s="1">
        <v>3304.55</v>
      </c>
      <c r="F82" s="1">
        <v>3285.7</v>
      </c>
      <c r="G82" t="s">
        <v>197</v>
      </c>
      <c r="H82" s="4">
        <v>3285.7</v>
      </c>
      <c r="I82" t="s">
        <v>241</v>
      </c>
      <c r="J82" t="s">
        <v>211</v>
      </c>
      <c r="K82">
        <f t="shared" si="2"/>
        <v>29</v>
      </c>
      <c r="L82" s="4">
        <f t="shared" si="3"/>
        <v>95285.29999999999</v>
      </c>
    </row>
    <row r="83" spans="1:12" ht="24.75" customHeight="1">
      <c r="A83" t="s">
        <v>231</v>
      </c>
      <c r="B83" t="s">
        <v>232</v>
      </c>
      <c r="C83" t="s">
        <v>242</v>
      </c>
      <c r="D83" t="s">
        <v>234</v>
      </c>
      <c r="E83" s="1">
        <v>12583.44</v>
      </c>
      <c r="F83" s="1">
        <v>12506.73</v>
      </c>
      <c r="G83" t="s">
        <v>197</v>
      </c>
      <c r="H83" s="4">
        <v>12506.73</v>
      </c>
      <c r="I83" t="s">
        <v>243</v>
      </c>
      <c r="J83" t="s">
        <v>211</v>
      </c>
      <c r="K83">
        <f t="shared" si="2"/>
        <v>29</v>
      </c>
      <c r="L83" s="4">
        <f t="shared" si="3"/>
        <v>362695.17</v>
      </c>
    </row>
    <row r="84" spans="1:12" ht="24.75" customHeight="1">
      <c r="A84" t="s">
        <v>231</v>
      </c>
      <c r="B84" t="s">
        <v>232</v>
      </c>
      <c r="C84" t="s">
        <v>244</v>
      </c>
      <c r="D84" t="s">
        <v>234</v>
      </c>
      <c r="E84" s="1">
        <v>2612.83</v>
      </c>
      <c r="F84" s="1">
        <v>2596.84</v>
      </c>
      <c r="G84" t="s">
        <v>197</v>
      </c>
      <c r="H84" s="4">
        <v>2596.84</v>
      </c>
      <c r="I84" t="s">
        <v>245</v>
      </c>
      <c r="J84" t="s">
        <v>211</v>
      </c>
      <c r="K84">
        <f t="shared" si="2"/>
        <v>29</v>
      </c>
      <c r="L84" s="4">
        <f t="shared" si="3"/>
        <v>75308.36</v>
      </c>
    </row>
    <row r="85" spans="1:12" ht="24.75" customHeight="1">
      <c r="A85" t="s">
        <v>231</v>
      </c>
      <c r="B85" t="s">
        <v>232</v>
      </c>
      <c r="C85" t="s">
        <v>246</v>
      </c>
      <c r="D85" t="s">
        <v>234</v>
      </c>
      <c r="E85" s="1">
        <v>4884.64</v>
      </c>
      <c r="F85" s="1">
        <v>4857.61</v>
      </c>
      <c r="G85" t="s">
        <v>197</v>
      </c>
      <c r="H85" s="4">
        <v>4857.61</v>
      </c>
      <c r="I85" t="s">
        <v>247</v>
      </c>
      <c r="J85" t="s">
        <v>211</v>
      </c>
      <c r="K85">
        <f t="shared" si="2"/>
        <v>29</v>
      </c>
      <c r="L85" s="4">
        <f t="shared" si="3"/>
        <v>140870.69</v>
      </c>
    </row>
    <row r="86" spans="1:12" ht="24.75" customHeight="1">
      <c r="A86" t="s">
        <v>231</v>
      </c>
      <c r="B86" t="s">
        <v>232</v>
      </c>
      <c r="C86" t="s">
        <v>248</v>
      </c>
      <c r="D86" t="s">
        <v>234</v>
      </c>
      <c r="E86" s="1">
        <v>13959.04</v>
      </c>
      <c r="F86" s="1">
        <v>13875.9</v>
      </c>
      <c r="G86" t="s">
        <v>197</v>
      </c>
      <c r="H86" s="4">
        <v>13875.9</v>
      </c>
      <c r="I86" t="s">
        <v>249</v>
      </c>
      <c r="J86" t="s">
        <v>211</v>
      </c>
      <c r="K86">
        <f t="shared" si="2"/>
        <v>29</v>
      </c>
      <c r="L86" s="4">
        <f t="shared" si="3"/>
        <v>402401.1</v>
      </c>
    </row>
    <row r="87" spans="1:12" ht="24.75" customHeight="1">
      <c r="A87" t="s">
        <v>231</v>
      </c>
      <c r="B87" t="s">
        <v>232</v>
      </c>
      <c r="C87" t="s">
        <v>250</v>
      </c>
      <c r="D87" t="s">
        <v>234</v>
      </c>
      <c r="E87" s="1">
        <v>2262.32</v>
      </c>
      <c r="F87" s="1">
        <v>2249.03</v>
      </c>
      <c r="G87" t="s">
        <v>197</v>
      </c>
      <c r="H87" s="4">
        <v>2249.03</v>
      </c>
      <c r="I87" t="s">
        <v>251</v>
      </c>
      <c r="J87" t="s">
        <v>211</v>
      </c>
      <c r="K87">
        <f t="shared" si="2"/>
        <v>29</v>
      </c>
      <c r="L87" s="4">
        <f t="shared" si="3"/>
        <v>65221.87</v>
      </c>
    </row>
    <row r="88" spans="1:12" ht="24.75" customHeight="1">
      <c r="A88" t="s">
        <v>231</v>
      </c>
      <c r="B88" t="s">
        <v>232</v>
      </c>
      <c r="C88" t="s">
        <v>252</v>
      </c>
      <c r="D88" t="s">
        <v>234</v>
      </c>
      <c r="E88" s="1">
        <v>3380.63</v>
      </c>
      <c r="F88" s="1">
        <v>3360.56</v>
      </c>
      <c r="G88" t="s">
        <v>197</v>
      </c>
      <c r="H88" s="4">
        <v>3360.56</v>
      </c>
      <c r="I88" t="s">
        <v>253</v>
      </c>
      <c r="J88" t="s">
        <v>211</v>
      </c>
      <c r="K88">
        <f t="shared" si="2"/>
        <v>29</v>
      </c>
      <c r="L88" s="4">
        <f t="shared" si="3"/>
        <v>97456.24</v>
      </c>
    </row>
    <row r="89" spans="1:12" ht="24.75" customHeight="1">
      <c r="A89" t="s">
        <v>231</v>
      </c>
      <c r="B89" t="s">
        <v>232</v>
      </c>
      <c r="C89" t="s">
        <v>254</v>
      </c>
      <c r="D89" t="s">
        <v>234</v>
      </c>
      <c r="E89" s="1">
        <v>24249.81</v>
      </c>
      <c r="F89" s="1">
        <v>24110.78</v>
      </c>
      <c r="G89" t="s">
        <v>197</v>
      </c>
      <c r="H89" s="4">
        <v>24110.78</v>
      </c>
      <c r="I89" t="s">
        <v>255</v>
      </c>
      <c r="J89" t="s">
        <v>211</v>
      </c>
      <c r="K89">
        <f t="shared" si="2"/>
        <v>29</v>
      </c>
      <c r="L89" s="4">
        <f t="shared" si="3"/>
        <v>699212.62</v>
      </c>
    </row>
    <row r="90" spans="1:12" ht="24.75" customHeight="1">
      <c r="A90" t="s">
        <v>231</v>
      </c>
      <c r="B90" t="s">
        <v>232</v>
      </c>
      <c r="C90" t="s">
        <v>256</v>
      </c>
      <c r="D90" t="s">
        <v>234</v>
      </c>
      <c r="E90" s="1">
        <v>8437.64</v>
      </c>
      <c r="F90" s="1">
        <v>8388.71</v>
      </c>
      <c r="G90" t="s">
        <v>197</v>
      </c>
      <c r="H90" s="4">
        <v>8388.71</v>
      </c>
      <c r="I90" t="s">
        <v>257</v>
      </c>
      <c r="J90" t="s">
        <v>211</v>
      </c>
      <c r="K90">
        <f t="shared" si="2"/>
        <v>29</v>
      </c>
      <c r="L90" s="4">
        <f t="shared" si="3"/>
        <v>243272.58999999997</v>
      </c>
    </row>
    <row r="91" spans="1:12" ht="24.75" customHeight="1">
      <c r="A91" t="s">
        <v>231</v>
      </c>
      <c r="B91" t="s">
        <v>232</v>
      </c>
      <c r="C91" t="s">
        <v>258</v>
      </c>
      <c r="D91" t="s">
        <v>234</v>
      </c>
      <c r="E91" s="1">
        <v>23004.38</v>
      </c>
      <c r="F91" s="1">
        <v>22875.35</v>
      </c>
      <c r="G91" t="s">
        <v>197</v>
      </c>
      <c r="H91" s="4">
        <v>22875.35</v>
      </c>
      <c r="I91" t="s">
        <v>259</v>
      </c>
      <c r="J91" t="s">
        <v>211</v>
      </c>
      <c r="K91">
        <f t="shared" si="2"/>
        <v>29</v>
      </c>
      <c r="L91" s="4">
        <f t="shared" si="3"/>
        <v>663385.1499999999</v>
      </c>
    </row>
    <row r="92" spans="1:12" ht="24.75" customHeight="1">
      <c r="A92" t="s">
        <v>231</v>
      </c>
      <c r="B92" t="s">
        <v>232</v>
      </c>
      <c r="C92" t="s">
        <v>260</v>
      </c>
      <c r="D92" t="s">
        <v>234</v>
      </c>
      <c r="E92" s="1">
        <v>13541.56</v>
      </c>
      <c r="F92" s="1">
        <v>13461.81</v>
      </c>
      <c r="G92" t="s">
        <v>197</v>
      </c>
      <c r="H92" s="4">
        <v>13461.81</v>
      </c>
      <c r="I92" t="s">
        <v>261</v>
      </c>
      <c r="J92" t="s">
        <v>211</v>
      </c>
      <c r="K92">
        <f t="shared" si="2"/>
        <v>29</v>
      </c>
      <c r="L92" s="4">
        <f t="shared" si="3"/>
        <v>390392.49</v>
      </c>
    </row>
    <row r="93" spans="1:12" ht="24.75" customHeight="1">
      <c r="A93" t="s">
        <v>231</v>
      </c>
      <c r="B93" t="s">
        <v>232</v>
      </c>
      <c r="C93" t="s">
        <v>262</v>
      </c>
      <c r="D93" t="s">
        <v>234</v>
      </c>
      <c r="E93" s="1">
        <v>5470.26</v>
      </c>
      <c r="F93" s="1">
        <v>5433.93</v>
      </c>
      <c r="G93" t="s">
        <v>197</v>
      </c>
      <c r="H93" s="4">
        <v>5433.93</v>
      </c>
      <c r="I93" t="s">
        <v>263</v>
      </c>
      <c r="J93" t="s">
        <v>211</v>
      </c>
      <c r="K93">
        <f t="shared" si="2"/>
        <v>29</v>
      </c>
      <c r="L93" s="4">
        <f t="shared" si="3"/>
        <v>157583.97</v>
      </c>
    </row>
    <row r="94" spans="1:12" ht="24.75" customHeight="1">
      <c r="A94" t="s">
        <v>231</v>
      </c>
      <c r="B94" t="s">
        <v>232</v>
      </c>
      <c r="C94" t="s">
        <v>264</v>
      </c>
      <c r="D94" t="s">
        <v>234</v>
      </c>
      <c r="E94" s="1">
        <v>18184.72</v>
      </c>
      <c r="F94" s="1">
        <v>18085.44</v>
      </c>
      <c r="G94" t="s">
        <v>197</v>
      </c>
      <c r="H94" s="4">
        <v>18085.44</v>
      </c>
      <c r="I94" t="s">
        <v>265</v>
      </c>
      <c r="J94" t="s">
        <v>211</v>
      </c>
      <c r="K94">
        <f t="shared" si="2"/>
        <v>29</v>
      </c>
      <c r="L94" s="4">
        <f t="shared" si="3"/>
        <v>524477.76</v>
      </c>
    </row>
    <row r="95" spans="1:12" ht="24.75" customHeight="1">
      <c r="A95" t="s">
        <v>231</v>
      </c>
      <c r="B95" t="s">
        <v>232</v>
      </c>
      <c r="C95" t="s">
        <v>266</v>
      </c>
      <c r="D95" t="s">
        <v>234</v>
      </c>
      <c r="E95" s="1">
        <v>32130.35</v>
      </c>
      <c r="F95" s="1">
        <v>31942.98</v>
      </c>
      <c r="G95" t="s">
        <v>197</v>
      </c>
      <c r="H95" s="4">
        <v>31942.98</v>
      </c>
      <c r="I95" t="s">
        <v>267</v>
      </c>
      <c r="J95" t="s">
        <v>211</v>
      </c>
      <c r="K95">
        <f t="shared" si="2"/>
        <v>29</v>
      </c>
      <c r="L95" s="4">
        <f t="shared" si="3"/>
        <v>926346.42</v>
      </c>
    </row>
    <row r="96" spans="1:12" ht="24.75" customHeight="1">
      <c r="A96" t="s">
        <v>231</v>
      </c>
      <c r="B96" t="s">
        <v>232</v>
      </c>
      <c r="C96" t="s">
        <v>268</v>
      </c>
      <c r="D96" t="s">
        <v>234</v>
      </c>
      <c r="E96" s="1">
        <v>8453.17</v>
      </c>
      <c r="F96" s="1">
        <v>8406.67</v>
      </c>
      <c r="G96" t="s">
        <v>197</v>
      </c>
      <c r="H96" s="4">
        <v>8406.67</v>
      </c>
      <c r="I96" t="s">
        <v>269</v>
      </c>
      <c r="J96" t="s">
        <v>211</v>
      </c>
      <c r="K96">
        <f t="shared" si="2"/>
        <v>29</v>
      </c>
      <c r="L96" s="4">
        <f t="shared" si="3"/>
        <v>243793.43</v>
      </c>
    </row>
    <row r="97" spans="1:12" ht="24.75" customHeight="1">
      <c r="A97" t="s">
        <v>270</v>
      </c>
      <c r="B97" t="s">
        <v>271</v>
      </c>
      <c r="C97" t="s">
        <v>272</v>
      </c>
      <c r="D97" t="s">
        <v>273</v>
      </c>
      <c r="E97" s="1">
        <v>101.03</v>
      </c>
      <c r="F97" s="1">
        <v>82.81</v>
      </c>
      <c r="G97" t="s">
        <v>274</v>
      </c>
      <c r="H97" s="4">
        <v>82.81</v>
      </c>
      <c r="I97" t="s">
        <v>275</v>
      </c>
      <c r="J97" t="s">
        <v>211</v>
      </c>
      <c r="K97">
        <f t="shared" si="2"/>
        <v>2</v>
      </c>
      <c r="L97" s="4">
        <f t="shared" si="3"/>
        <v>165.62</v>
      </c>
    </row>
    <row r="98" spans="1:12" ht="24.75" customHeight="1">
      <c r="A98" t="s">
        <v>270</v>
      </c>
      <c r="B98" t="s">
        <v>271</v>
      </c>
      <c r="C98" t="s">
        <v>276</v>
      </c>
      <c r="D98" t="s">
        <v>273</v>
      </c>
      <c r="E98" s="1">
        <v>44.43</v>
      </c>
      <c r="F98" s="1">
        <v>36.42</v>
      </c>
      <c r="G98" t="s">
        <v>274</v>
      </c>
      <c r="H98" s="4">
        <v>36.42</v>
      </c>
      <c r="I98" t="s">
        <v>277</v>
      </c>
      <c r="J98" t="s">
        <v>211</v>
      </c>
      <c r="K98">
        <f t="shared" si="2"/>
        <v>2</v>
      </c>
      <c r="L98" s="4">
        <f t="shared" si="3"/>
        <v>72.84</v>
      </c>
    </row>
    <row r="99" spans="1:12" ht="24.75" customHeight="1">
      <c r="A99" t="s">
        <v>278</v>
      </c>
      <c r="B99" t="s">
        <v>279</v>
      </c>
      <c r="C99" t="s">
        <v>280</v>
      </c>
      <c r="D99" t="s">
        <v>281</v>
      </c>
      <c r="E99" s="1">
        <v>-412.76</v>
      </c>
      <c r="F99" s="1">
        <v>-338.33</v>
      </c>
      <c r="G99" t="s">
        <v>176</v>
      </c>
      <c r="H99" s="4">
        <v>-338.33</v>
      </c>
      <c r="I99" t="s">
        <v>282</v>
      </c>
      <c r="J99" t="s">
        <v>211</v>
      </c>
      <c r="K99">
        <f t="shared" si="2"/>
        <v>13</v>
      </c>
      <c r="L99" s="4">
        <f t="shared" si="3"/>
        <v>-4398.29</v>
      </c>
    </row>
    <row r="100" spans="1:12" ht="24.75" customHeight="1">
      <c r="A100" t="s">
        <v>278</v>
      </c>
      <c r="B100" t="s">
        <v>279</v>
      </c>
      <c r="C100" t="s">
        <v>283</v>
      </c>
      <c r="D100" t="s">
        <v>284</v>
      </c>
      <c r="E100" s="1">
        <v>412.76</v>
      </c>
      <c r="F100" s="1">
        <v>338.33</v>
      </c>
      <c r="G100" t="s">
        <v>285</v>
      </c>
      <c r="H100" s="4">
        <v>338.33</v>
      </c>
      <c r="I100" t="s">
        <v>282</v>
      </c>
      <c r="J100" t="s">
        <v>211</v>
      </c>
      <c r="K100">
        <f t="shared" si="2"/>
        <v>39</v>
      </c>
      <c r="L100" s="4">
        <f t="shared" si="3"/>
        <v>13194.869999999999</v>
      </c>
    </row>
    <row r="101" spans="1:12" ht="24.75" customHeight="1">
      <c r="A101" t="s">
        <v>278</v>
      </c>
      <c r="B101" t="s">
        <v>279</v>
      </c>
      <c r="C101" t="s">
        <v>286</v>
      </c>
      <c r="D101" t="s">
        <v>284</v>
      </c>
      <c r="E101" s="1">
        <v>25.72</v>
      </c>
      <c r="F101" s="1">
        <v>21.08</v>
      </c>
      <c r="G101" t="s">
        <v>285</v>
      </c>
      <c r="H101" s="4">
        <v>21.08</v>
      </c>
      <c r="I101" t="s">
        <v>282</v>
      </c>
      <c r="J101" t="s">
        <v>211</v>
      </c>
      <c r="K101">
        <f t="shared" si="2"/>
        <v>39</v>
      </c>
      <c r="L101" s="4">
        <f t="shared" si="3"/>
        <v>822.1199999999999</v>
      </c>
    </row>
    <row r="102" spans="1:12" ht="24.75" customHeight="1">
      <c r="A102" t="s">
        <v>278</v>
      </c>
      <c r="B102" t="s">
        <v>279</v>
      </c>
      <c r="C102" t="s">
        <v>287</v>
      </c>
      <c r="D102" t="s">
        <v>288</v>
      </c>
      <c r="E102" s="1">
        <v>25.72</v>
      </c>
      <c r="F102" s="1">
        <v>21.08</v>
      </c>
      <c r="G102" t="s">
        <v>289</v>
      </c>
      <c r="H102" s="4">
        <v>21.08</v>
      </c>
      <c r="I102" t="s">
        <v>290</v>
      </c>
      <c r="J102" t="s">
        <v>211</v>
      </c>
      <c r="K102">
        <f t="shared" si="2"/>
        <v>27</v>
      </c>
      <c r="L102" s="4">
        <f t="shared" si="3"/>
        <v>569.16</v>
      </c>
    </row>
    <row r="103" spans="1:12" ht="24.75" customHeight="1">
      <c r="A103" t="s">
        <v>278</v>
      </c>
      <c r="B103" t="s">
        <v>279</v>
      </c>
      <c r="C103" t="s">
        <v>291</v>
      </c>
      <c r="D103" t="s">
        <v>281</v>
      </c>
      <c r="E103" s="1">
        <v>-412.76</v>
      </c>
      <c r="F103" s="1">
        <v>-338.33</v>
      </c>
      <c r="G103" t="s">
        <v>176</v>
      </c>
      <c r="H103" s="4">
        <v>-338.33</v>
      </c>
      <c r="I103" t="s">
        <v>290</v>
      </c>
      <c r="J103" t="s">
        <v>211</v>
      </c>
      <c r="K103">
        <f t="shared" si="2"/>
        <v>13</v>
      </c>
      <c r="L103" s="4">
        <f t="shared" si="3"/>
        <v>-4398.29</v>
      </c>
    </row>
    <row r="104" spans="1:12" ht="24.75" customHeight="1">
      <c r="A104" t="s">
        <v>278</v>
      </c>
      <c r="B104" t="s">
        <v>279</v>
      </c>
      <c r="C104" t="s">
        <v>292</v>
      </c>
      <c r="D104" t="s">
        <v>288</v>
      </c>
      <c r="E104" s="1">
        <v>412.76</v>
      </c>
      <c r="F104" s="1">
        <v>338.33</v>
      </c>
      <c r="G104" t="s">
        <v>289</v>
      </c>
      <c r="H104" s="4">
        <v>338.33</v>
      </c>
      <c r="I104" t="s">
        <v>290</v>
      </c>
      <c r="J104" t="s">
        <v>211</v>
      </c>
      <c r="K104">
        <f t="shared" si="2"/>
        <v>27</v>
      </c>
      <c r="L104" s="4">
        <f t="shared" si="3"/>
        <v>9134.91</v>
      </c>
    </row>
    <row r="105" spans="1:12" ht="24.75" customHeight="1">
      <c r="A105" t="s">
        <v>278</v>
      </c>
      <c r="B105" t="s">
        <v>279</v>
      </c>
      <c r="C105" t="s">
        <v>293</v>
      </c>
      <c r="D105" t="s">
        <v>281</v>
      </c>
      <c r="E105" s="1">
        <v>182.39</v>
      </c>
      <c r="F105" s="1">
        <v>149.5</v>
      </c>
      <c r="G105" t="s">
        <v>176</v>
      </c>
      <c r="H105" s="4">
        <v>149.5</v>
      </c>
      <c r="I105" t="s">
        <v>294</v>
      </c>
      <c r="J105" t="s">
        <v>211</v>
      </c>
      <c r="K105">
        <f t="shared" si="2"/>
        <v>13</v>
      </c>
      <c r="L105" s="4">
        <f t="shared" si="3"/>
        <v>1943.5</v>
      </c>
    </row>
    <row r="106" spans="1:12" ht="24.75" customHeight="1">
      <c r="A106" t="s">
        <v>278</v>
      </c>
      <c r="B106" t="s">
        <v>279</v>
      </c>
      <c r="C106" t="s">
        <v>295</v>
      </c>
      <c r="D106" t="s">
        <v>281</v>
      </c>
      <c r="E106" s="1">
        <v>-412.76</v>
      </c>
      <c r="F106" s="1">
        <v>-338.33</v>
      </c>
      <c r="G106" t="s">
        <v>176</v>
      </c>
      <c r="H106" s="4">
        <v>-338.33</v>
      </c>
      <c r="I106" t="s">
        <v>294</v>
      </c>
      <c r="J106" t="s">
        <v>211</v>
      </c>
      <c r="K106">
        <f t="shared" si="2"/>
        <v>13</v>
      </c>
      <c r="L106" s="4">
        <f t="shared" si="3"/>
        <v>-4398.29</v>
      </c>
    </row>
    <row r="107" spans="1:12" ht="24.75" customHeight="1">
      <c r="A107" t="s">
        <v>278</v>
      </c>
      <c r="B107" t="s">
        <v>279</v>
      </c>
      <c r="C107" t="s">
        <v>296</v>
      </c>
      <c r="D107" t="s">
        <v>281</v>
      </c>
      <c r="E107" s="1">
        <v>412.76</v>
      </c>
      <c r="F107" s="1">
        <v>338.33</v>
      </c>
      <c r="G107" t="s">
        <v>176</v>
      </c>
      <c r="H107" s="4">
        <v>338.33</v>
      </c>
      <c r="I107" t="s">
        <v>294</v>
      </c>
      <c r="J107" t="s">
        <v>211</v>
      </c>
      <c r="K107">
        <f t="shared" si="2"/>
        <v>13</v>
      </c>
      <c r="L107" s="4">
        <f t="shared" si="3"/>
        <v>4398.29</v>
      </c>
    </row>
    <row r="108" spans="1:12" ht="24.75" customHeight="1">
      <c r="A108" t="s">
        <v>278</v>
      </c>
      <c r="B108" t="s">
        <v>279</v>
      </c>
      <c r="C108" t="s">
        <v>297</v>
      </c>
      <c r="D108" t="s">
        <v>281</v>
      </c>
      <c r="E108" s="1">
        <v>412.76</v>
      </c>
      <c r="F108" s="1">
        <v>338.33</v>
      </c>
      <c r="G108" t="s">
        <v>176</v>
      </c>
      <c r="H108" s="4">
        <v>338.33</v>
      </c>
      <c r="I108" t="s">
        <v>298</v>
      </c>
      <c r="J108" t="s">
        <v>211</v>
      </c>
      <c r="K108">
        <f t="shared" si="2"/>
        <v>13</v>
      </c>
      <c r="L108" s="4">
        <f t="shared" si="3"/>
        <v>4398.29</v>
      </c>
    </row>
    <row r="109" spans="1:12" ht="24.75" customHeight="1">
      <c r="A109" t="s">
        <v>278</v>
      </c>
      <c r="B109" t="s">
        <v>279</v>
      </c>
      <c r="C109" t="s">
        <v>299</v>
      </c>
      <c r="D109" t="s">
        <v>281</v>
      </c>
      <c r="E109" s="1">
        <v>412.76</v>
      </c>
      <c r="F109" s="1">
        <v>338.33</v>
      </c>
      <c r="G109" t="s">
        <v>176</v>
      </c>
      <c r="H109" s="4">
        <v>338.33</v>
      </c>
      <c r="I109" t="s">
        <v>298</v>
      </c>
      <c r="J109" t="s">
        <v>211</v>
      </c>
      <c r="K109">
        <f t="shared" si="2"/>
        <v>13</v>
      </c>
      <c r="L109" s="4">
        <f t="shared" si="3"/>
        <v>4398.29</v>
      </c>
    </row>
    <row r="110" spans="1:12" ht="24.75" customHeight="1">
      <c r="A110" t="s">
        <v>278</v>
      </c>
      <c r="B110" t="s">
        <v>279</v>
      </c>
      <c r="C110" t="s">
        <v>300</v>
      </c>
      <c r="D110" t="s">
        <v>281</v>
      </c>
      <c r="E110" s="1">
        <v>-412.76</v>
      </c>
      <c r="F110" s="1">
        <v>-338.33</v>
      </c>
      <c r="G110" t="s">
        <v>176</v>
      </c>
      <c r="H110" s="4">
        <v>-338.33</v>
      </c>
      <c r="I110" t="s">
        <v>298</v>
      </c>
      <c r="J110" t="s">
        <v>211</v>
      </c>
      <c r="K110">
        <f t="shared" si="2"/>
        <v>13</v>
      </c>
      <c r="L110" s="4">
        <f t="shared" si="3"/>
        <v>-4398.29</v>
      </c>
    </row>
    <row r="111" spans="1:12" ht="24.75" customHeight="1">
      <c r="A111" t="s">
        <v>278</v>
      </c>
      <c r="B111" t="s">
        <v>279</v>
      </c>
      <c r="C111" t="s">
        <v>301</v>
      </c>
      <c r="D111" t="s">
        <v>281</v>
      </c>
      <c r="E111" s="1">
        <v>412.76</v>
      </c>
      <c r="F111" s="1">
        <v>338.33</v>
      </c>
      <c r="G111" t="s">
        <v>176</v>
      </c>
      <c r="H111" s="4">
        <v>338.33</v>
      </c>
      <c r="I111" t="s">
        <v>302</v>
      </c>
      <c r="J111" t="s">
        <v>211</v>
      </c>
      <c r="K111">
        <f t="shared" si="2"/>
        <v>13</v>
      </c>
      <c r="L111" s="4">
        <f t="shared" si="3"/>
        <v>4398.29</v>
      </c>
    </row>
    <row r="112" spans="1:12" ht="24.75" customHeight="1">
      <c r="A112" t="s">
        <v>278</v>
      </c>
      <c r="B112" t="s">
        <v>279</v>
      </c>
      <c r="C112" t="s">
        <v>303</v>
      </c>
      <c r="D112" t="s">
        <v>281</v>
      </c>
      <c r="E112" s="1">
        <v>412.76</v>
      </c>
      <c r="F112" s="1">
        <v>338.33</v>
      </c>
      <c r="G112" t="s">
        <v>176</v>
      </c>
      <c r="H112" s="4">
        <v>338.33</v>
      </c>
      <c r="I112" t="s">
        <v>302</v>
      </c>
      <c r="J112" t="s">
        <v>211</v>
      </c>
      <c r="K112">
        <f t="shared" si="2"/>
        <v>13</v>
      </c>
      <c r="L112" s="4">
        <f t="shared" si="3"/>
        <v>4398.29</v>
      </c>
    </row>
    <row r="113" spans="1:12" ht="24.75" customHeight="1">
      <c r="A113" t="s">
        <v>278</v>
      </c>
      <c r="B113" t="s">
        <v>279</v>
      </c>
      <c r="C113" t="s">
        <v>304</v>
      </c>
      <c r="D113" t="s">
        <v>281</v>
      </c>
      <c r="E113" s="1">
        <v>-412.76</v>
      </c>
      <c r="F113" s="1">
        <v>-338.33</v>
      </c>
      <c r="G113" t="s">
        <v>176</v>
      </c>
      <c r="H113" s="4">
        <v>-338.33</v>
      </c>
      <c r="I113" t="s">
        <v>302</v>
      </c>
      <c r="J113" t="s">
        <v>211</v>
      </c>
      <c r="K113">
        <f t="shared" si="2"/>
        <v>13</v>
      </c>
      <c r="L113" s="4">
        <f t="shared" si="3"/>
        <v>-4398.29</v>
      </c>
    </row>
    <row r="114" spans="1:12" ht="24.75" customHeight="1">
      <c r="A114" t="s">
        <v>278</v>
      </c>
      <c r="B114" t="s">
        <v>279</v>
      </c>
      <c r="C114" t="s">
        <v>305</v>
      </c>
      <c r="D114" t="s">
        <v>281</v>
      </c>
      <c r="E114" s="1">
        <v>182.39</v>
      </c>
      <c r="F114" s="1">
        <v>149.5</v>
      </c>
      <c r="G114" t="s">
        <v>176</v>
      </c>
      <c r="H114" s="4">
        <v>149.5</v>
      </c>
      <c r="I114" t="s">
        <v>306</v>
      </c>
      <c r="J114" t="s">
        <v>211</v>
      </c>
      <c r="K114">
        <f t="shared" si="2"/>
        <v>13</v>
      </c>
      <c r="L114" s="4">
        <f t="shared" si="3"/>
        <v>1943.5</v>
      </c>
    </row>
    <row r="115" spans="1:12" ht="24.75" customHeight="1">
      <c r="A115" t="s">
        <v>278</v>
      </c>
      <c r="B115" t="s">
        <v>279</v>
      </c>
      <c r="C115" t="s">
        <v>307</v>
      </c>
      <c r="D115" t="s">
        <v>281</v>
      </c>
      <c r="E115" s="1">
        <v>-182.39</v>
      </c>
      <c r="F115" s="1">
        <v>-149.5</v>
      </c>
      <c r="G115" t="s">
        <v>176</v>
      </c>
      <c r="H115" s="4">
        <v>-149.5</v>
      </c>
      <c r="I115" t="s">
        <v>306</v>
      </c>
      <c r="J115" t="s">
        <v>211</v>
      </c>
      <c r="K115">
        <f t="shared" si="2"/>
        <v>13</v>
      </c>
      <c r="L115" s="4">
        <f t="shared" si="3"/>
        <v>-1943.5</v>
      </c>
    </row>
    <row r="116" spans="1:12" ht="24.75" customHeight="1">
      <c r="A116" t="s">
        <v>278</v>
      </c>
      <c r="B116" t="s">
        <v>279</v>
      </c>
      <c r="C116" t="s">
        <v>308</v>
      </c>
      <c r="D116" t="s">
        <v>281</v>
      </c>
      <c r="E116" s="1">
        <v>182.39</v>
      </c>
      <c r="F116" s="1">
        <v>149.5</v>
      </c>
      <c r="G116" t="s">
        <v>176</v>
      </c>
      <c r="H116" s="4">
        <v>149.5</v>
      </c>
      <c r="I116" t="s">
        <v>306</v>
      </c>
      <c r="J116" t="s">
        <v>211</v>
      </c>
      <c r="K116">
        <f t="shared" si="2"/>
        <v>13</v>
      </c>
      <c r="L116" s="4">
        <f t="shared" si="3"/>
        <v>1943.5</v>
      </c>
    </row>
    <row r="117" spans="1:12" ht="24.75" customHeight="1">
      <c r="A117" t="s">
        <v>278</v>
      </c>
      <c r="B117" t="s">
        <v>279</v>
      </c>
      <c r="C117" t="s">
        <v>309</v>
      </c>
      <c r="D117" t="s">
        <v>281</v>
      </c>
      <c r="E117" s="1">
        <v>412.76</v>
      </c>
      <c r="F117" s="1">
        <v>338.33</v>
      </c>
      <c r="G117" t="s">
        <v>176</v>
      </c>
      <c r="H117" s="4">
        <v>338.33</v>
      </c>
      <c r="I117" t="s">
        <v>310</v>
      </c>
      <c r="J117" t="s">
        <v>211</v>
      </c>
      <c r="K117">
        <f t="shared" si="2"/>
        <v>13</v>
      </c>
      <c r="L117" s="4">
        <f t="shared" si="3"/>
        <v>4398.29</v>
      </c>
    </row>
    <row r="118" spans="1:12" ht="24.75" customHeight="1">
      <c r="A118" t="s">
        <v>278</v>
      </c>
      <c r="B118" t="s">
        <v>279</v>
      </c>
      <c r="C118" t="s">
        <v>311</v>
      </c>
      <c r="D118" t="s">
        <v>281</v>
      </c>
      <c r="E118" s="1">
        <v>-176.3</v>
      </c>
      <c r="F118" s="1">
        <v>-144.51</v>
      </c>
      <c r="G118" t="s">
        <v>176</v>
      </c>
      <c r="H118" s="4">
        <v>-144.51</v>
      </c>
      <c r="I118" t="s">
        <v>310</v>
      </c>
      <c r="J118" t="s">
        <v>211</v>
      </c>
      <c r="K118">
        <f t="shared" si="2"/>
        <v>13</v>
      </c>
      <c r="L118" s="4">
        <f t="shared" si="3"/>
        <v>-1878.6299999999999</v>
      </c>
    </row>
    <row r="119" spans="1:12" ht="24.75" customHeight="1">
      <c r="A119" t="s">
        <v>278</v>
      </c>
      <c r="B119" t="s">
        <v>279</v>
      </c>
      <c r="C119" t="s">
        <v>312</v>
      </c>
      <c r="D119" t="s">
        <v>281</v>
      </c>
      <c r="E119" s="1">
        <v>-412.76</v>
      </c>
      <c r="F119" s="1">
        <v>-338.33</v>
      </c>
      <c r="G119" t="s">
        <v>176</v>
      </c>
      <c r="H119" s="4">
        <v>-338.33</v>
      </c>
      <c r="I119" t="s">
        <v>310</v>
      </c>
      <c r="J119" t="s">
        <v>211</v>
      </c>
      <c r="K119">
        <f t="shared" si="2"/>
        <v>13</v>
      </c>
      <c r="L119" s="4">
        <f t="shared" si="3"/>
        <v>-4398.29</v>
      </c>
    </row>
    <row r="120" spans="1:12" ht="24.75" customHeight="1">
      <c r="A120" t="s">
        <v>278</v>
      </c>
      <c r="B120" t="s">
        <v>279</v>
      </c>
      <c r="C120" t="s">
        <v>313</v>
      </c>
      <c r="D120" t="s">
        <v>281</v>
      </c>
      <c r="E120" s="1">
        <v>-412.76</v>
      </c>
      <c r="F120" s="1">
        <v>-338.33</v>
      </c>
      <c r="G120" t="s">
        <v>176</v>
      </c>
      <c r="H120" s="4">
        <v>-338.33</v>
      </c>
      <c r="I120" t="s">
        <v>310</v>
      </c>
      <c r="J120" t="s">
        <v>211</v>
      </c>
      <c r="K120">
        <f t="shared" si="2"/>
        <v>13</v>
      </c>
      <c r="L120" s="4">
        <f t="shared" si="3"/>
        <v>-4398.29</v>
      </c>
    </row>
    <row r="121" spans="1:12" ht="24.75" customHeight="1">
      <c r="A121" t="s">
        <v>278</v>
      </c>
      <c r="B121" t="s">
        <v>279</v>
      </c>
      <c r="C121" t="s">
        <v>314</v>
      </c>
      <c r="D121" t="s">
        <v>281</v>
      </c>
      <c r="E121" s="1">
        <v>-182.39</v>
      </c>
      <c r="F121" s="1">
        <v>-149.5</v>
      </c>
      <c r="G121" t="s">
        <v>176</v>
      </c>
      <c r="H121" s="4">
        <v>-149.5</v>
      </c>
      <c r="I121" t="s">
        <v>310</v>
      </c>
      <c r="J121" t="s">
        <v>211</v>
      </c>
      <c r="K121">
        <f t="shared" si="2"/>
        <v>13</v>
      </c>
      <c r="L121" s="4">
        <f t="shared" si="3"/>
        <v>-1943.5</v>
      </c>
    </row>
    <row r="122" spans="1:12" ht="24.75" customHeight="1">
      <c r="A122" t="s">
        <v>278</v>
      </c>
      <c r="B122" t="s">
        <v>279</v>
      </c>
      <c r="C122" t="s">
        <v>315</v>
      </c>
      <c r="D122" t="s">
        <v>281</v>
      </c>
      <c r="E122" s="1">
        <v>412.76</v>
      </c>
      <c r="F122" s="1">
        <v>338.33</v>
      </c>
      <c r="G122" t="s">
        <v>176</v>
      </c>
      <c r="H122" s="4">
        <v>338.33</v>
      </c>
      <c r="I122" t="s">
        <v>310</v>
      </c>
      <c r="J122" t="s">
        <v>211</v>
      </c>
      <c r="K122">
        <f t="shared" si="2"/>
        <v>13</v>
      </c>
      <c r="L122" s="4">
        <f t="shared" si="3"/>
        <v>4398.29</v>
      </c>
    </row>
    <row r="123" spans="1:12" ht="24.75" customHeight="1">
      <c r="A123" t="s">
        <v>278</v>
      </c>
      <c r="B123" t="s">
        <v>279</v>
      </c>
      <c r="C123" t="s">
        <v>316</v>
      </c>
      <c r="D123" t="s">
        <v>281</v>
      </c>
      <c r="E123" s="1">
        <v>412.76</v>
      </c>
      <c r="F123" s="1">
        <v>338.33</v>
      </c>
      <c r="G123" t="s">
        <v>176</v>
      </c>
      <c r="H123" s="4">
        <v>338.33</v>
      </c>
      <c r="I123" t="s">
        <v>310</v>
      </c>
      <c r="J123" t="s">
        <v>211</v>
      </c>
      <c r="K123">
        <f t="shared" si="2"/>
        <v>13</v>
      </c>
      <c r="L123" s="4">
        <f t="shared" si="3"/>
        <v>4398.29</v>
      </c>
    </row>
    <row r="124" spans="1:12" ht="24.75" customHeight="1">
      <c r="A124" t="s">
        <v>278</v>
      </c>
      <c r="B124" t="s">
        <v>279</v>
      </c>
      <c r="C124" t="s">
        <v>317</v>
      </c>
      <c r="D124" t="s">
        <v>281</v>
      </c>
      <c r="E124" s="1">
        <v>412.76</v>
      </c>
      <c r="F124" s="1">
        <v>338.33</v>
      </c>
      <c r="G124" t="s">
        <v>176</v>
      </c>
      <c r="H124" s="4">
        <v>338.33</v>
      </c>
      <c r="I124" t="s">
        <v>318</v>
      </c>
      <c r="J124" t="s">
        <v>211</v>
      </c>
      <c r="K124">
        <f t="shared" si="2"/>
        <v>13</v>
      </c>
      <c r="L124" s="4">
        <f t="shared" si="3"/>
        <v>4398.29</v>
      </c>
    </row>
    <row r="125" spans="1:12" ht="24.75" customHeight="1">
      <c r="A125" t="s">
        <v>278</v>
      </c>
      <c r="B125" t="s">
        <v>279</v>
      </c>
      <c r="C125" t="s">
        <v>319</v>
      </c>
      <c r="D125" t="s">
        <v>281</v>
      </c>
      <c r="E125" s="1">
        <v>-399.01</v>
      </c>
      <c r="F125" s="1">
        <v>-327.06</v>
      </c>
      <c r="G125" t="s">
        <v>176</v>
      </c>
      <c r="H125" s="4">
        <v>-327.06</v>
      </c>
      <c r="I125" t="s">
        <v>318</v>
      </c>
      <c r="J125" t="s">
        <v>211</v>
      </c>
      <c r="K125">
        <f t="shared" si="2"/>
        <v>13</v>
      </c>
      <c r="L125" s="4">
        <f t="shared" si="3"/>
        <v>-4251.78</v>
      </c>
    </row>
    <row r="126" spans="1:12" ht="24.75" customHeight="1">
      <c r="A126" t="s">
        <v>278</v>
      </c>
      <c r="B126" t="s">
        <v>279</v>
      </c>
      <c r="C126" t="s">
        <v>320</v>
      </c>
      <c r="D126" t="s">
        <v>281</v>
      </c>
      <c r="E126" s="1">
        <v>-412.76</v>
      </c>
      <c r="F126" s="1">
        <v>-338.33</v>
      </c>
      <c r="G126" t="s">
        <v>176</v>
      </c>
      <c r="H126" s="4">
        <v>-338.33</v>
      </c>
      <c r="I126" t="s">
        <v>321</v>
      </c>
      <c r="J126" t="s">
        <v>211</v>
      </c>
      <c r="K126">
        <f t="shared" si="2"/>
        <v>13</v>
      </c>
      <c r="L126" s="4">
        <f t="shared" si="3"/>
        <v>-4398.29</v>
      </c>
    </row>
    <row r="127" spans="1:12" ht="24.75" customHeight="1">
      <c r="A127" t="s">
        <v>278</v>
      </c>
      <c r="B127" t="s">
        <v>279</v>
      </c>
      <c r="C127" t="s">
        <v>322</v>
      </c>
      <c r="D127" t="s">
        <v>323</v>
      </c>
      <c r="E127" s="1">
        <v>10.77</v>
      </c>
      <c r="F127" s="1">
        <v>8.83</v>
      </c>
      <c r="G127" t="s">
        <v>324</v>
      </c>
      <c r="H127" s="4">
        <v>8.83</v>
      </c>
      <c r="I127" t="s">
        <v>321</v>
      </c>
      <c r="J127" t="s">
        <v>211</v>
      </c>
      <c r="K127">
        <f t="shared" si="2"/>
        <v>-5</v>
      </c>
      <c r="L127" s="4">
        <f t="shared" si="3"/>
        <v>-44.15</v>
      </c>
    </row>
    <row r="128" spans="1:12" ht="24.75" customHeight="1">
      <c r="A128" t="s">
        <v>278</v>
      </c>
      <c r="B128" t="s">
        <v>279</v>
      </c>
      <c r="C128" t="s">
        <v>325</v>
      </c>
      <c r="D128" t="s">
        <v>323</v>
      </c>
      <c r="E128" s="1">
        <v>412.76</v>
      </c>
      <c r="F128" s="1">
        <v>338.33</v>
      </c>
      <c r="G128" t="s">
        <v>324</v>
      </c>
      <c r="H128" s="4">
        <v>338.33</v>
      </c>
      <c r="I128" t="s">
        <v>321</v>
      </c>
      <c r="J128" t="s">
        <v>211</v>
      </c>
      <c r="K128">
        <f t="shared" si="2"/>
        <v>-5</v>
      </c>
      <c r="L128" s="4">
        <f t="shared" si="3"/>
        <v>-1691.6499999999999</v>
      </c>
    </row>
    <row r="129" spans="1:12" ht="24.75" customHeight="1">
      <c r="A129" t="s">
        <v>278</v>
      </c>
      <c r="B129" t="s">
        <v>279</v>
      </c>
      <c r="C129" t="s">
        <v>326</v>
      </c>
      <c r="D129" t="s">
        <v>281</v>
      </c>
      <c r="E129" s="1">
        <v>-412.76</v>
      </c>
      <c r="F129" s="1">
        <v>-338.33</v>
      </c>
      <c r="G129" t="s">
        <v>176</v>
      </c>
      <c r="H129" s="4">
        <v>-338.33</v>
      </c>
      <c r="I129" t="s">
        <v>327</v>
      </c>
      <c r="J129" t="s">
        <v>211</v>
      </c>
      <c r="K129">
        <f t="shared" si="2"/>
        <v>13</v>
      </c>
      <c r="L129" s="4">
        <f t="shared" si="3"/>
        <v>-4398.29</v>
      </c>
    </row>
    <row r="130" spans="1:12" ht="24.75" customHeight="1">
      <c r="A130" t="s">
        <v>278</v>
      </c>
      <c r="B130" t="s">
        <v>279</v>
      </c>
      <c r="C130" t="s">
        <v>328</v>
      </c>
      <c r="D130" t="s">
        <v>323</v>
      </c>
      <c r="E130" s="1">
        <v>230.58</v>
      </c>
      <c r="F130" s="1">
        <v>189</v>
      </c>
      <c r="G130" t="s">
        <v>324</v>
      </c>
      <c r="H130" s="4">
        <v>189</v>
      </c>
      <c r="I130" t="s">
        <v>327</v>
      </c>
      <c r="J130" t="s">
        <v>211</v>
      </c>
      <c r="K130">
        <f t="shared" si="2"/>
        <v>-5</v>
      </c>
      <c r="L130" s="4">
        <f t="shared" si="3"/>
        <v>-945</v>
      </c>
    </row>
    <row r="131" spans="1:12" ht="24.75" customHeight="1">
      <c r="A131" t="s">
        <v>278</v>
      </c>
      <c r="B131" t="s">
        <v>279</v>
      </c>
      <c r="C131" t="s">
        <v>329</v>
      </c>
      <c r="D131" t="s">
        <v>281</v>
      </c>
      <c r="E131" s="1">
        <v>412.76</v>
      </c>
      <c r="F131" s="1">
        <v>338.33</v>
      </c>
      <c r="G131" t="s">
        <v>176</v>
      </c>
      <c r="H131" s="4">
        <v>338.33</v>
      </c>
      <c r="I131" t="s">
        <v>327</v>
      </c>
      <c r="J131" t="s">
        <v>211</v>
      </c>
      <c r="K131">
        <f aca="true" t="shared" si="4" ref="K131:K194">J131-G131</f>
        <v>13</v>
      </c>
      <c r="L131" s="4">
        <f aca="true" t="shared" si="5" ref="L131:L194">K131*H131</f>
        <v>4398.29</v>
      </c>
    </row>
    <row r="132" spans="1:12" ht="24.75" customHeight="1">
      <c r="A132" t="s">
        <v>278</v>
      </c>
      <c r="B132" t="s">
        <v>279</v>
      </c>
      <c r="C132" t="s">
        <v>330</v>
      </c>
      <c r="D132" t="s">
        <v>323</v>
      </c>
      <c r="E132" s="1">
        <v>25.72</v>
      </c>
      <c r="F132" s="1">
        <v>21.08</v>
      </c>
      <c r="G132" t="s">
        <v>324</v>
      </c>
      <c r="H132" s="4">
        <v>21.08</v>
      </c>
      <c r="I132" t="s">
        <v>331</v>
      </c>
      <c r="J132" t="s">
        <v>211</v>
      </c>
      <c r="K132">
        <f t="shared" si="4"/>
        <v>-5</v>
      </c>
      <c r="L132" s="4">
        <f t="shared" si="5"/>
        <v>-105.39999999999999</v>
      </c>
    </row>
    <row r="133" spans="1:12" ht="24.75" customHeight="1">
      <c r="A133" t="s">
        <v>278</v>
      </c>
      <c r="B133" t="s">
        <v>279</v>
      </c>
      <c r="C133" t="s">
        <v>332</v>
      </c>
      <c r="D133" t="s">
        <v>323</v>
      </c>
      <c r="E133" s="1">
        <v>102.38</v>
      </c>
      <c r="F133" s="1">
        <v>83.92</v>
      </c>
      <c r="G133" t="s">
        <v>324</v>
      </c>
      <c r="H133" s="4">
        <v>83.92</v>
      </c>
      <c r="I133" t="s">
        <v>333</v>
      </c>
      <c r="J133" t="s">
        <v>211</v>
      </c>
      <c r="K133">
        <f t="shared" si="4"/>
        <v>-5</v>
      </c>
      <c r="L133" s="4">
        <f t="shared" si="5"/>
        <v>-419.6</v>
      </c>
    </row>
    <row r="134" spans="1:12" ht="24.75" customHeight="1">
      <c r="A134" t="s">
        <v>278</v>
      </c>
      <c r="B134" t="s">
        <v>279</v>
      </c>
      <c r="C134" t="s">
        <v>334</v>
      </c>
      <c r="D134" t="s">
        <v>323</v>
      </c>
      <c r="E134" s="1">
        <v>182.39</v>
      </c>
      <c r="F134" s="1">
        <v>149.5</v>
      </c>
      <c r="G134" t="s">
        <v>324</v>
      </c>
      <c r="H134" s="4">
        <v>149.5</v>
      </c>
      <c r="I134" t="s">
        <v>335</v>
      </c>
      <c r="J134" t="s">
        <v>211</v>
      </c>
      <c r="K134">
        <f t="shared" si="4"/>
        <v>-5</v>
      </c>
      <c r="L134" s="4">
        <f t="shared" si="5"/>
        <v>-747.5</v>
      </c>
    </row>
    <row r="135" spans="1:12" ht="24.75" customHeight="1">
      <c r="A135" t="s">
        <v>336</v>
      </c>
      <c r="B135" t="s">
        <v>337</v>
      </c>
      <c r="C135" t="s">
        <v>338</v>
      </c>
      <c r="D135" t="s">
        <v>13</v>
      </c>
      <c r="E135" s="1">
        <v>1656.91</v>
      </c>
      <c r="F135" s="1">
        <v>1395.35</v>
      </c>
      <c r="G135" t="s">
        <v>14</v>
      </c>
      <c r="H135" s="4">
        <v>1395.35</v>
      </c>
      <c r="I135" t="s">
        <v>339</v>
      </c>
      <c r="J135" t="s">
        <v>211</v>
      </c>
      <c r="K135">
        <f t="shared" si="4"/>
        <v>6</v>
      </c>
      <c r="L135" s="4">
        <f t="shared" si="5"/>
        <v>8372.099999999999</v>
      </c>
    </row>
    <row r="136" spans="1:12" ht="24.75" customHeight="1">
      <c r="A136" t="s">
        <v>336</v>
      </c>
      <c r="B136" t="s">
        <v>337</v>
      </c>
      <c r="C136" t="s">
        <v>340</v>
      </c>
      <c r="D136" t="s">
        <v>13</v>
      </c>
      <c r="E136" s="1">
        <v>251.84</v>
      </c>
      <c r="F136" s="1">
        <v>222.95</v>
      </c>
      <c r="G136" t="s">
        <v>14</v>
      </c>
      <c r="H136" s="4">
        <v>222.95</v>
      </c>
      <c r="I136" t="s">
        <v>341</v>
      </c>
      <c r="J136" t="s">
        <v>211</v>
      </c>
      <c r="K136">
        <f t="shared" si="4"/>
        <v>6</v>
      </c>
      <c r="L136" s="4">
        <f t="shared" si="5"/>
        <v>1337.6999999999998</v>
      </c>
    </row>
    <row r="137" spans="1:12" ht="24.75" customHeight="1">
      <c r="A137" t="s">
        <v>342</v>
      </c>
      <c r="B137" t="s">
        <v>343</v>
      </c>
      <c r="C137" t="s">
        <v>344</v>
      </c>
      <c r="D137" t="s">
        <v>13</v>
      </c>
      <c r="E137" s="1">
        <v>1404</v>
      </c>
      <c r="F137" s="1">
        <v>1404</v>
      </c>
      <c r="G137" t="s">
        <v>14</v>
      </c>
      <c r="H137" s="4">
        <v>1404</v>
      </c>
      <c r="I137" t="s">
        <v>345</v>
      </c>
      <c r="J137" t="s">
        <v>211</v>
      </c>
      <c r="K137">
        <f t="shared" si="4"/>
        <v>6</v>
      </c>
      <c r="L137" s="4">
        <f t="shared" si="5"/>
        <v>8424</v>
      </c>
    </row>
    <row r="138" spans="1:12" ht="24.75" customHeight="1">
      <c r="A138" t="s">
        <v>346</v>
      </c>
      <c r="B138" t="s">
        <v>347</v>
      </c>
      <c r="C138" t="s">
        <v>348</v>
      </c>
      <c r="D138" t="s">
        <v>13</v>
      </c>
      <c r="E138" s="1">
        <v>1461.77</v>
      </c>
      <c r="F138" s="1">
        <v>1198.17</v>
      </c>
      <c r="G138" t="s">
        <v>14</v>
      </c>
      <c r="H138" s="4">
        <v>1198.17</v>
      </c>
      <c r="I138" t="s">
        <v>349</v>
      </c>
      <c r="J138" t="s">
        <v>211</v>
      </c>
      <c r="K138">
        <f t="shared" si="4"/>
        <v>6</v>
      </c>
      <c r="L138" s="4">
        <f t="shared" si="5"/>
        <v>7189.02</v>
      </c>
    </row>
    <row r="139" spans="1:12" ht="24.75" customHeight="1">
      <c r="A139" t="s">
        <v>350</v>
      </c>
      <c r="B139" t="s">
        <v>351</v>
      </c>
      <c r="C139" t="s">
        <v>352</v>
      </c>
      <c r="D139" t="s">
        <v>13</v>
      </c>
      <c r="E139" s="1">
        <v>258.88</v>
      </c>
      <c r="F139" s="1">
        <v>212.2</v>
      </c>
      <c r="G139" t="s">
        <v>14</v>
      </c>
      <c r="H139" s="4">
        <v>212.2</v>
      </c>
      <c r="I139" t="s">
        <v>353</v>
      </c>
      <c r="J139" t="s">
        <v>211</v>
      </c>
      <c r="K139">
        <f t="shared" si="4"/>
        <v>6</v>
      </c>
      <c r="L139" s="4">
        <f t="shared" si="5"/>
        <v>1273.1999999999998</v>
      </c>
    </row>
    <row r="140" spans="1:12" ht="24.75" customHeight="1">
      <c r="A140" t="s">
        <v>354</v>
      </c>
      <c r="B140" t="s">
        <v>355</v>
      </c>
      <c r="C140" t="s">
        <v>356</v>
      </c>
      <c r="D140" t="s">
        <v>20</v>
      </c>
      <c r="E140" s="1">
        <v>107.7</v>
      </c>
      <c r="F140" s="1">
        <v>88.28</v>
      </c>
      <c r="G140" t="s">
        <v>21</v>
      </c>
      <c r="H140" s="4">
        <v>88.28</v>
      </c>
      <c r="I140" t="s">
        <v>357</v>
      </c>
      <c r="J140" t="s">
        <v>211</v>
      </c>
      <c r="K140">
        <f t="shared" si="4"/>
        <v>7</v>
      </c>
      <c r="L140" s="4">
        <f t="shared" si="5"/>
        <v>617.96</v>
      </c>
    </row>
    <row r="141" spans="1:12" ht="24.75" customHeight="1">
      <c r="A141" t="s">
        <v>190</v>
      </c>
      <c r="B141" t="s">
        <v>191</v>
      </c>
      <c r="C141" t="s">
        <v>358</v>
      </c>
      <c r="D141" t="s">
        <v>359</v>
      </c>
      <c r="E141" s="1">
        <v>186.07</v>
      </c>
      <c r="F141" s="1">
        <v>152.52</v>
      </c>
      <c r="G141" t="s">
        <v>274</v>
      </c>
      <c r="H141" s="4">
        <v>152.52</v>
      </c>
      <c r="I141" t="s">
        <v>360</v>
      </c>
      <c r="J141" t="s">
        <v>361</v>
      </c>
      <c r="K141">
        <f t="shared" si="4"/>
        <v>3</v>
      </c>
      <c r="L141" s="4">
        <f t="shared" si="5"/>
        <v>457.56000000000006</v>
      </c>
    </row>
    <row r="142" spans="1:12" ht="24.75" customHeight="1">
      <c r="A142" t="s">
        <v>190</v>
      </c>
      <c r="B142" t="s">
        <v>191</v>
      </c>
      <c r="C142" t="s">
        <v>362</v>
      </c>
      <c r="D142" t="s">
        <v>359</v>
      </c>
      <c r="E142" s="1">
        <v>5952.36</v>
      </c>
      <c r="F142" s="1">
        <v>4878.98</v>
      </c>
      <c r="G142" t="s">
        <v>274</v>
      </c>
      <c r="H142" s="4">
        <v>4878.98</v>
      </c>
      <c r="I142" t="s">
        <v>363</v>
      </c>
      <c r="J142" t="s">
        <v>361</v>
      </c>
      <c r="K142">
        <f t="shared" si="4"/>
        <v>3</v>
      </c>
      <c r="L142" s="4">
        <f t="shared" si="5"/>
        <v>14636.939999999999</v>
      </c>
    </row>
    <row r="143" spans="1:12" ht="24.75" customHeight="1">
      <c r="A143" t="s">
        <v>190</v>
      </c>
      <c r="B143" t="s">
        <v>191</v>
      </c>
      <c r="C143" t="s">
        <v>364</v>
      </c>
      <c r="D143" t="s">
        <v>359</v>
      </c>
      <c r="E143" s="1">
        <v>322.01</v>
      </c>
      <c r="F143" s="1">
        <v>263.94</v>
      </c>
      <c r="G143" t="s">
        <v>274</v>
      </c>
      <c r="H143" s="4">
        <v>263.94</v>
      </c>
      <c r="I143" t="s">
        <v>365</v>
      </c>
      <c r="J143" t="s">
        <v>361</v>
      </c>
      <c r="K143">
        <f t="shared" si="4"/>
        <v>3</v>
      </c>
      <c r="L143" s="4">
        <f t="shared" si="5"/>
        <v>791.8199999999999</v>
      </c>
    </row>
    <row r="144" spans="1:12" ht="24.75" customHeight="1">
      <c r="A144" t="s">
        <v>190</v>
      </c>
      <c r="B144" t="s">
        <v>191</v>
      </c>
      <c r="C144" t="s">
        <v>366</v>
      </c>
      <c r="D144" t="s">
        <v>359</v>
      </c>
      <c r="E144" s="1">
        <v>242.99</v>
      </c>
      <c r="F144" s="1">
        <v>199.17</v>
      </c>
      <c r="G144" t="s">
        <v>274</v>
      </c>
      <c r="H144" s="4">
        <v>199.17</v>
      </c>
      <c r="I144" t="s">
        <v>367</v>
      </c>
      <c r="J144" t="s">
        <v>361</v>
      </c>
      <c r="K144">
        <f t="shared" si="4"/>
        <v>3</v>
      </c>
      <c r="L144" s="4">
        <f t="shared" si="5"/>
        <v>597.51</v>
      </c>
    </row>
    <row r="145" spans="1:12" ht="24.75" customHeight="1">
      <c r="A145" t="s">
        <v>190</v>
      </c>
      <c r="B145" t="s">
        <v>191</v>
      </c>
      <c r="C145" t="s">
        <v>368</v>
      </c>
      <c r="D145" t="s">
        <v>369</v>
      </c>
      <c r="E145" s="1">
        <v>1468.47</v>
      </c>
      <c r="F145" s="1">
        <v>1203.66</v>
      </c>
      <c r="G145" t="s">
        <v>324</v>
      </c>
      <c r="H145" s="4">
        <v>1203.66</v>
      </c>
      <c r="I145" t="s">
        <v>370</v>
      </c>
      <c r="J145" t="s">
        <v>371</v>
      </c>
      <c r="K145">
        <f t="shared" si="4"/>
        <v>3</v>
      </c>
      <c r="L145" s="4">
        <f t="shared" si="5"/>
        <v>3610.9800000000005</v>
      </c>
    </row>
    <row r="146" spans="1:12" ht="24.75" customHeight="1">
      <c r="A146" t="s">
        <v>190</v>
      </c>
      <c r="B146" t="s">
        <v>191</v>
      </c>
      <c r="C146" t="s">
        <v>372</v>
      </c>
      <c r="D146" t="s">
        <v>369</v>
      </c>
      <c r="E146" s="1">
        <v>1187.79</v>
      </c>
      <c r="F146" s="1">
        <v>973.6</v>
      </c>
      <c r="G146" t="s">
        <v>324</v>
      </c>
      <c r="H146" s="4">
        <v>973.6</v>
      </c>
      <c r="I146" t="s">
        <v>373</v>
      </c>
      <c r="J146" t="s">
        <v>371</v>
      </c>
      <c r="K146">
        <f t="shared" si="4"/>
        <v>3</v>
      </c>
      <c r="L146" s="4">
        <f t="shared" si="5"/>
        <v>2920.8</v>
      </c>
    </row>
    <row r="147" spans="1:12" ht="24.75" customHeight="1">
      <c r="A147" t="s">
        <v>190</v>
      </c>
      <c r="B147" t="s">
        <v>191</v>
      </c>
      <c r="C147" t="s">
        <v>374</v>
      </c>
      <c r="D147" t="s">
        <v>369</v>
      </c>
      <c r="E147" s="1">
        <v>471.09</v>
      </c>
      <c r="F147" s="1">
        <v>386.14</v>
      </c>
      <c r="G147" t="s">
        <v>324</v>
      </c>
      <c r="H147" s="4">
        <v>386.14</v>
      </c>
      <c r="I147" t="s">
        <v>375</v>
      </c>
      <c r="J147" t="s">
        <v>371</v>
      </c>
      <c r="K147">
        <f t="shared" si="4"/>
        <v>3</v>
      </c>
      <c r="L147" s="4">
        <f t="shared" si="5"/>
        <v>1158.42</v>
      </c>
    </row>
    <row r="148" spans="1:12" ht="24.75" customHeight="1">
      <c r="A148" t="s">
        <v>190</v>
      </c>
      <c r="B148" t="s">
        <v>191</v>
      </c>
      <c r="C148" t="s">
        <v>376</v>
      </c>
      <c r="D148" t="s">
        <v>369</v>
      </c>
      <c r="E148" s="1">
        <v>48.32</v>
      </c>
      <c r="F148" s="1">
        <v>39.61</v>
      </c>
      <c r="G148" t="s">
        <v>324</v>
      </c>
      <c r="H148" s="4">
        <v>39.61</v>
      </c>
      <c r="I148" t="s">
        <v>377</v>
      </c>
      <c r="J148" t="s">
        <v>371</v>
      </c>
      <c r="K148">
        <f t="shared" si="4"/>
        <v>3</v>
      </c>
      <c r="L148" s="4">
        <f t="shared" si="5"/>
        <v>118.83</v>
      </c>
    </row>
    <row r="149" spans="1:12" ht="24.75" customHeight="1">
      <c r="A149" t="s">
        <v>378</v>
      </c>
      <c r="B149" t="s">
        <v>379</v>
      </c>
      <c r="C149" t="s">
        <v>380</v>
      </c>
      <c r="D149" t="s">
        <v>138</v>
      </c>
      <c r="E149" s="1">
        <v>128.41</v>
      </c>
      <c r="F149" s="1">
        <v>120.01</v>
      </c>
      <c r="G149" t="s">
        <v>381</v>
      </c>
      <c r="H149" s="4">
        <v>120.01</v>
      </c>
      <c r="I149" t="s">
        <v>382</v>
      </c>
      <c r="J149" t="s">
        <v>371</v>
      </c>
      <c r="K149">
        <f t="shared" si="4"/>
        <v>-4</v>
      </c>
      <c r="L149" s="4">
        <f t="shared" si="5"/>
        <v>-480.04</v>
      </c>
    </row>
    <row r="150" spans="1:12" ht="24.75" customHeight="1">
      <c r="A150" t="s">
        <v>383</v>
      </c>
      <c r="B150" t="s">
        <v>384</v>
      </c>
      <c r="C150" t="s">
        <v>385</v>
      </c>
      <c r="D150" t="s">
        <v>386</v>
      </c>
      <c r="E150" s="1">
        <v>289.64</v>
      </c>
      <c r="F150" s="1">
        <v>237.41</v>
      </c>
      <c r="G150" t="s">
        <v>387</v>
      </c>
      <c r="H150" s="4">
        <v>237.41</v>
      </c>
      <c r="I150" t="s">
        <v>388</v>
      </c>
      <c r="J150" t="s">
        <v>371</v>
      </c>
      <c r="K150">
        <f t="shared" si="4"/>
        <v>-2</v>
      </c>
      <c r="L150" s="4">
        <f t="shared" si="5"/>
        <v>-474.82</v>
      </c>
    </row>
    <row r="151" spans="1:12" ht="24.75" customHeight="1">
      <c r="A151" t="s">
        <v>383</v>
      </c>
      <c r="B151" t="s">
        <v>384</v>
      </c>
      <c r="C151" t="s">
        <v>389</v>
      </c>
      <c r="D151" t="s">
        <v>386</v>
      </c>
      <c r="E151" s="1">
        <v>254.02</v>
      </c>
      <c r="F151" s="1">
        <v>208.21</v>
      </c>
      <c r="G151" t="s">
        <v>387</v>
      </c>
      <c r="H151" s="4">
        <v>208.21</v>
      </c>
      <c r="I151" t="s">
        <v>390</v>
      </c>
      <c r="J151" t="s">
        <v>371</v>
      </c>
      <c r="K151">
        <f t="shared" si="4"/>
        <v>-2</v>
      </c>
      <c r="L151" s="4">
        <f t="shared" si="5"/>
        <v>-416.42</v>
      </c>
    </row>
    <row r="152" spans="1:12" ht="24.75" customHeight="1">
      <c r="A152" t="s">
        <v>383</v>
      </c>
      <c r="B152" t="s">
        <v>384</v>
      </c>
      <c r="C152" t="s">
        <v>391</v>
      </c>
      <c r="D152" t="s">
        <v>386</v>
      </c>
      <c r="E152" s="1">
        <v>1604.9</v>
      </c>
      <c r="F152" s="1">
        <v>1315.49</v>
      </c>
      <c r="G152" t="s">
        <v>387</v>
      </c>
      <c r="H152" s="4">
        <v>1315.49</v>
      </c>
      <c r="I152" t="s">
        <v>392</v>
      </c>
      <c r="J152" t="s">
        <v>371</v>
      </c>
      <c r="K152">
        <f t="shared" si="4"/>
        <v>-2</v>
      </c>
      <c r="L152" s="4">
        <f t="shared" si="5"/>
        <v>-2630.98</v>
      </c>
    </row>
    <row r="153" spans="1:12" ht="24.75" customHeight="1">
      <c r="A153" t="s">
        <v>383</v>
      </c>
      <c r="B153" t="s">
        <v>384</v>
      </c>
      <c r="C153" t="s">
        <v>393</v>
      </c>
      <c r="D153" t="s">
        <v>386</v>
      </c>
      <c r="E153" s="1">
        <v>182.65</v>
      </c>
      <c r="F153" s="1">
        <v>149.71</v>
      </c>
      <c r="G153" t="s">
        <v>387</v>
      </c>
      <c r="H153" s="4">
        <v>149.71</v>
      </c>
      <c r="I153" t="s">
        <v>394</v>
      </c>
      <c r="J153" t="s">
        <v>371</v>
      </c>
      <c r="K153">
        <f t="shared" si="4"/>
        <v>-2</v>
      </c>
      <c r="L153" s="4">
        <f t="shared" si="5"/>
        <v>-299.42</v>
      </c>
    </row>
    <row r="154" spans="1:12" ht="24.75" customHeight="1">
      <c r="A154" t="s">
        <v>383</v>
      </c>
      <c r="B154" t="s">
        <v>384</v>
      </c>
      <c r="C154" t="s">
        <v>395</v>
      </c>
      <c r="D154" t="s">
        <v>386</v>
      </c>
      <c r="E154" s="1">
        <v>902.34</v>
      </c>
      <c r="F154" s="1">
        <v>739.62</v>
      </c>
      <c r="G154" t="s">
        <v>387</v>
      </c>
      <c r="H154" s="4">
        <v>739.62</v>
      </c>
      <c r="I154" t="s">
        <v>396</v>
      </c>
      <c r="J154" t="s">
        <v>371</v>
      </c>
      <c r="K154">
        <f t="shared" si="4"/>
        <v>-2</v>
      </c>
      <c r="L154" s="4">
        <f t="shared" si="5"/>
        <v>-1479.24</v>
      </c>
    </row>
    <row r="155" spans="1:12" ht="24.75" customHeight="1">
      <c r="A155" t="s">
        <v>383</v>
      </c>
      <c r="B155" t="s">
        <v>384</v>
      </c>
      <c r="C155" t="s">
        <v>397</v>
      </c>
      <c r="D155" t="s">
        <v>386</v>
      </c>
      <c r="E155" s="1">
        <v>200.31</v>
      </c>
      <c r="F155" s="1">
        <v>164.19</v>
      </c>
      <c r="G155" t="s">
        <v>387</v>
      </c>
      <c r="H155" s="4">
        <v>164.19</v>
      </c>
      <c r="I155" t="s">
        <v>398</v>
      </c>
      <c r="J155" t="s">
        <v>371</v>
      </c>
      <c r="K155">
        <f t="shared" si="4"/>
        <v>-2</v>
      </c>
      <c r="L155" s="4">
        <f t="shared" si="5"/>
        <v>-328.38</v>
      </c>
    </row>
    <row r="156" spans="1:12" ht="24.75" customHeight="1">
      <c r="A156" t="s">
        <v>399</v>
      </c>
      <c r="B156" t="s">
        <v>400</v>
      </c>
      <c r="C156" t="s">
        <v>401</v>
      </c>
      <c r="D156" t="s">
        <v>214</v>
      </c>
      <c r="E156" s="1">
        <v>14.1</v>
      </c>
      <c r="F156" s="1">
        <v>11.56</v>
      </c>
      <c r="G156" t="s">
        <v>402</v>
      </c>
      <c r="H156" s="4">
        <v>11.56</v>
      </c>
      <c r="I156" t="s">
        <v>403</v>
      </c>
      <c r="J156" t="s">
        <v>371</v>
      </c>
      <c r="K156">
        <f t="shared" si="4"/>
        <v>1</v>
      </c>
      <c r="L156" s="4">
        <f t="shared" si="5"/>
        <v>11.56</v>
      </c>
    </row>
    <row r="157" spans="1:12" ht="24.75" customHeight="1">
      <c r="A157" t="s">
        <v>404</v>
      </c>
      <c r="B157" t="s">
        <v>405</v>
      </c>
      <c r="C157" t="s">
        <v>406</v>
      </c>
      <c r="D157" t="s">
        <v>197</v>
      </c>
      <c r="E157" s="1">
        <v>5659.6</v>
      </c>
      <c r="F157" s="1">
        <v>5659.6</v>
      </c>
      <c r="G157" t="s">
        <v>381</v>
      </c>
      <c r="H157" s="4">
        <v>5659.6</v>
      </c>
      <c r="I157" t="s">
        <v>407</v>
      </c>
      <c r="J157" t="s">
        <v>371</v>
      </c>
      <c r="K157">
        <f t="shared" si="4"/>
        <v>-4</v>
      </c>
      <c r="L157" s="4">
        <f t="shared" si="5"/>
        <v>-22638.4</v>
      </c>
    </row>
    <row r="158" spans="1:12" ht="24.75" customHeight="1">
      <c r="A158" t="s">
        <v>408</v>
      </c>
      <c r="B158" t="s">
        <v>409</v>
      </c>
      <c r="C158" t="s">
        <v>410</v>
      </c>
      <c r="D158" t="s">
        <v>13</v>
      </c>
      <c r="E158" s="1">
        <v>106.6</v>
      </c>
      <c r="F158" s="1">
        <v>87.38</v>
      </c>
      <c r="G158" t="s">
        <v>14</v>
      </c>
      <c r="H158" s="4">
        <v>87.38</v>
      </c>
      <c r="I158" t="s">
        <v>411</v>
      </c>
      <c r="J158" t="s">
        <v>371</v>
      </c>
      <c r="K158">
        <f t="shared" si="4"/>
        <v>14</v>
      </c>
      <c r="L158" s="4">
        <f t="shared" si="5"/>
        <v>1223.32</v>
      </c>
    </row>
    <row r="159" spans="1:12" ht="24.75" customHeight="1">
      <c r="A159" t="s">
        <v>111</v>
      </c>
      <c r="B159" t="s">
        <v>112</v>
      </c>
      <c r="C159" t="s">
        <v>412</v>
      </c>
      <c r="D159" t="s">
        <v>323</v>
      </c>
      <c r="E159" s="1">
        <v>624.25</v>
      </c>
      <c r="F159" s="1">
        <v>600.24</v>
      </c>
      <c r="G159" t="s">
        <v>324</v>
      </c>
      <c r="H159" s="4">
        <v>600.24</v>
      </c>
      <c r="I159" t="s">
        <v>413</v>
      </c>
      <c r="J159" t="s">
        <v>371</v>
      </c>
      <c r="K159">
        <f t="shared" si="4"/>
        <v>3</v>
      </c>
      <c r="L159" s="4">
        <f t="shared" si="5"/>
        <v>1800.72</v>
      </c>
    </row>
    <row r="160" spans="1:12" ht="24.75" customHeight="1">
      <c r="A160" t="s">
        <v>111</v>
      </c>
      <c r="B160" t="s">
        <v>112</v>
      </c>
      <c r="C160" t="s">
        <v>414</v>
      </c>
      <c r="D160" t="s">
        <v>415</v>
      </c>
      <c r="E160" s="1">
        <v>317.1</v>
      </c>
      <c r="F160" s="1">
        <v>259.92</v>
      </c>
      <c r="G160" t="s">
        <v>416</v>
      </c>
      <c r="H160" s="4">
        <v>259.92</v>
      </c>
      <c r="I160" t="s">
        <v>417</v>
      </c>
      <c r="J160" t="s">
        <v>371</v>
      </c>
      <c r="K160">
        <f t="shared" si="4"/>
        <v>2</v>
      </c>
      <c r="L160" s="4">
        <f t="shared" si="5"/>
        <v>519.84</v>
      </c>
    </row>
    <row r="161" spans="1:12" ht="24.75" customHeight="1">
      <c r="A161" t="s">
        <v>111</v>
      </c>
      <c r="B161" t="s">
        <v>112</v>
      </c>
      <c r="C161" t="s">
        <v>418</v>
      </c>
      <c r="D161" t="s">
        <v>386</v>
      </c>
      <c r="E161" s="1">
        <v>1535.64</v>
      </c>
      <c r="F161" s="1">
        <v>1476.46</v>
      </c>
      <c r="G161" t="s">
        <v>387</v>
      </c>
      <c r="H161" s="4">
        <v>1476.46</v>
      </c>
      <c r="I161" t="s">
        <v>419</v>
      </c>
      <c r="J161" t="s">
        <v>371</v>
      </c>
      <c r="K161">
        <f t="shared" si="4"/>
        <v>-2</v>
      </c>
      <c r="L161" s="4">
        <f t="shared" si="5"/>
        <v>-2952.92</v>
      </c>
    </row>
    <row r="162" spans="1:12" ht="24.75" customHeight="1">
      <c r="A162" t="s">
        <v>420</v>
      </c>
      <c r="B162" t="s">
        <v>421</v>
      </c>
      <c r="C162" t="s">
        <v>422</v>
      </c>
      <c r="D162" t="s">
        <v>423</v>
      </c>
      <c r="E162" s="1">
        <v>114.94</v>
      </c>
      <c r="F162" s="1">
        <v>106.3</v>
      </c>
      <c r="G162" t="s">
        <v>424</v>
      </c>
      <c r="H162" s="4">
        <v>106.3</v>
      </c>
      <c r="I162" t="s">
        <v>425</v>
      </c>
      <c r="J162" t="s">
        <v>371</v>
      </c>
      <c r="K162">
        <f t="shared" si="4"/>
        <v>-5</v>
      </c>
      <c r="L162" s="4">
        <f t="shared" si="5"/>
        <v>-531.5</v>
      </c>
    </row>
    <row r="163" spans="1:12" ht="24.75" customHeight="1">
      <c r="A163" t="s">
        <v>420</v>
      </c>
      <c r="B163" t="s">
        <v>421</v>
      </c>
      <c r="C163" t="s">
        <v>426</v>
      </c>
      <c r="D163" t="s">
        <v>423</v>
      </c>
      <c r="E163" s="1">
        <v>114.42</v>
      </c>
      <c r="F163" s="1">
        <v>105.24</v>
      </c>
      <c r="G163" t="s">
        <v>424</v>
      </c>
      <c r="H163" s="4">
        <v>105.24</v>
      </c>
      <c r="I163" t="s">
        <v>427</v>
      </c>
      <c r="J163" t="s">
        <v>371</v>
      </c>
      <c r="K163">
        <f t="shared" si="4"/>
        <v>-5</v>
      </c>
      <c r="L163" s="4">
        <f t="shared" si="5"/>
        <v>-526.1999999999999</v>
      </c>
    </row>
    <row r="164" spans="1:12" ht="24.75" customHeight="1">
      <c r="A164" t="s">
        <v>428</v>
      </c>
      <c r="B164" t="s">
        <v>429</v>
      </c>
      <c r="C164" t="s">
        <v>430</v>
      </c>
      <c r="D164" t="s">
        <v>386</v>
      </c>
      <c r="E164" s="1">
        <v>461.16</v>
      </c>
      <c r="F164" s="1">
        <v>378</v>
      </c>
      <c r="G164" t="s">
        <v>387</v>
      </c>
      <c r="H164" s="4">
        <v>378</v>
      </c>
      <c r="I164" t="s">
        <v>431</v>
      </c>
      <c r="J164" t="s">
        <v>371</v>
      </c>
      <c r="K164">
        <f t="shared" si="4"/>
        <v>-2</v>
      </c>
      <c r="L164" s="4">
        <f t="shared" si="5"/>
        <v>-756</v>
      </c>
    </row>
    <row r="165" spans="1:12" ht="24.75" customHeight="1">
      <c r="A165" t="s">
        <v>432</v>
      </c>
      <c r="B165" t="s">
        <v>433</v>
      </c>
      <c r="C165" t="s">
        <v>434</v>
      </c>
      <c r="D165" t="s">
        <v>288</v>
      </c>
      <c r="E165" s="1">
        <v>711.46</v>
      </c>
      <c r="F165" s="1">
        <v>677.58</v>
      </c>
      <c r="G165" t="s">
        <v>435</v>
      </c>
      <c r="H165" s="4">
        <v>677.58</v>
      </c>
      <c r="I165" t="s">
        <v>436</v>
      </c>
      <c r="J165" t="s">
        <v>371</v>
      </c>
      <c r="K165">
        <f t="shared" si="4"/>
        <v>4</v>
      </c>
      <c r="L165" s="4">
        <f t="shared" si="5"/>
        <v>2710.32</v>
      </c>
    </row>
    <row r="166" spans="1:12" ht="24.75" customHeight="1">
      <c r="A166" t="s">
        <v>432</v>
      </c>
      <c r="B166" t="s">
        <v>433</v>
      </c>
      <c r="C166" t="s">
        <v>437</v>
      </c>
      <c r="D166" t="s">
        <v>288</v>
      </c>
      <c r="E166" s="1">
        <v>711.46</v>
      </c>
      <c r="F166" s="1">
        <v>677.58</v>
      </c>
      <c r="G166" t="s">
        <v>435</v>
      </c>
      <c r="H166" s="4">
        <v>677.58</v>
      </c>
      <c r="I166" t="s">
        <v>438</v>
      </c>
      <c r="J166" t="s">
        <v>371</v>
      </c>
      <c r="K166">
        <f t="shared" si="4"/>
        <v>4</v>
      </c>
      <c r="L166" s="4">
        <f t="shared" si="5"/>
        <v>2710.32</v>
      </c>
    </row>
    <row r="167" spans="1:12" ht="24.75" customHeight="1">
      <c r="A167" t="s">
        <v>432</v>
      </c>
      <c r="B167" t="s">
        <v>433</v>
      </c>
      <c r="C167" t="s">
        <v>439</v>
      </c>
      <c r="D167" t="s">
        <v>288</v>
      </c>
      <c r="E167" s="1">
        <v>1434.86</v>
      </c>
      <c r="F167" s="1">
        <v>1366.53</v>
      </c>
      <c r="G167" t="s">
        <v>435</v>
      </c>
      <c r="H167" s="4">
        <v>1366.53</v>
      </c>
      <c r="I167" t="s">
        <v>440</v>
      </c>
      <c r="J167" t="s">
        <v>371</v>
      </c>
      <c r="K167">
        <f t="shared" si="4"/>
        <v>4</v>
      </c>
      <c r="L167" s="4">
        <f t="shared" si="5"/>
        <v>5466.12</v>
      </c>
    </row>
    <row r="168" spans="1:12" ht="24.75" customHeight="1">
      <c r="A168" t="s">
        <v>432</v>
      </c>
      <c r="B168" t="s">
        <v>433</v>
      </c>
      <c r="C168" t="s">
        <v>441</v>
      </c>
      <c r="D168" t="s">
        <v>288</v>
      </c>
      <c r="E168" s="1">
        <v>711.46</v>
      </c>
      <c r="F168" s="1">
        <v>677.58</v>
      </c>
      <c r="G168" t="s">
        <v>435</v>
      </c>
      <c r="H168" s="4">
        <v>677.58</v>
      </c>
      <c r="I168" t="s">
        <v>442</v>
      </c>
      <c r="J168" t="s">
        <v>371</v>
      </c>
      <c r="K168">
        <f t="shared" si="4"/>
        <v>4</v>
      </c>
      <c r="L168" s="4">
        <f t="shared" si="5"/>
        <v>2710.32</v>
      </c>
    </row>
    <row r="169" spans="1:12" ht="24.75" customHeight="1">
      <c r="A169" t="s">
        <v>432</v>
      </c>
      <c r="B169" t="s">
        <v>433</v>
      </c>
      <c r="C169" t="s">
        <v>443</v>
      </c>
      <c r="D169" t="s">
        <v>288</v>
      </c>
      <c r="E169" s="1">
        <v>711.46</v>
      </c>
      <c r="F169" s="1">
        <v>677.58</v>
      </c>
      <c r="G169" t="s">
        <v>435</v>
      </c>
      <c r="H169" s="4">
        <v>677.58</v>
      </c>
      <c r="I169" t="s">
        <v>444</v>
      </c>
      <c r="J169" t="s">
        <v>371</v>
      </c>
      <c r="K169">
        <f t="shared" si="4"/>
        <v>4</v>
      </c>
      <c r="L169" s="4">
        <f t="shared" si="5"/>
        <v>2710.32</v>
      </c>
    </row>
    <row r="170" spans="1:12" ht="24.75" customHeight="1">
      <c r="A170" t="s">
        <v>178</v>
      </c>
      <c r="B170" t="s">
        <v>173</v>
      </c>
      <c r="C170" t="s">
        <v>445</v>
      </c>
      <c r="D170" t="s">
        <v>446</v>
      </c>
      <c r="E170" s="1">
        <v>525.98</v>
      </c>
      <c r="F170" s="1">
        <v>480.24</v>
      </c>
      <c r="G170" t="s">
        <v>447</v>
      </c>
      <c r="H170" s="4">
        <v>480.24</v>
      </c>
      <c r="I170" t="s">
        <v>448</v>
      </c>
      <c r="J170" t="s">
        <v>449</v>
      </c>
      <c r="K170">
        <f t="shared" si="4"/>
        <v>4</v>
      </c>
      <c r="L170" s="4">
        <f t="shared" si="5"/>
        <v>1920.96</v>
      </c>
    </row>
    <row r="171" spans="1:12" ht="24.75" customHeight="1">
      <c r="A171" t="s">
        <v>178</v>
      </c>
      <c r="B171" t="s">
        <v>173</v>
      </c>
      <c r="C171" t="s">
        <v>450</v>
      </c>
      <c r="D171" t="s">
        <v>446</v>
      </c>
      <c r="E171" s="1">
        <v>2147.76</v>
      </c>
      <c r="F171" s="1">
        <v>1961</v>
      </c>
      <c r="G171" t="s">
        <v>447</v>
      </c>
      <c r="H171" s="4">
        <v>1961</v>
      </c>
      <c r="I171" t="s">
        <v>448</v>
      </c>
      <c r="J171" t="s">
        <v>449</v>
      </c>
      <c r="K171">
        <f t="shared" si="4"/>
        <v>4</v>
      </c>
      <c r="L171" s="4">
        <f t="shared" si="5"/>
        <v>7844</v>
      </c>
    </row>
    <row r="172" spans="1:12" ht="24.75" customHeight="1">
      <c r="A172" t="s">
        <v>178</v>
      </c>
      <c r="B172" t="s">
        <v>173</v>
      </c>
      <c r="C172" t="s">
        <v>451</v>
      </c>
      <c r="D172" t="s">
        <v>446</v>
      </c>
      <c r="E172" s="1">
        <v>290.24</v>
      </c>
      <c r="F172" s="1">
        <v>265</v>
      </c>
      <c r="G172" t="s">
        <v>447</v>
      </c>
      <c r="H172" s="4">
        <v>265</v>
      </c>
      <c r="I172" t="s">
        <v>448</v>
      </c>
      <c r="J172" t="s">
        <v>449</v>
      </c>
      <c r="K172">
        <f t="shared" si="4"/>
        <v>4</v>
      </c>
      <c r="L172" s="4">
        <f t="shared" si="5"/>
        <v>1060</v>
      </c>
    </row>
    <row r="173" spans="1:12" ht="24.75" customHeight="1">
      <c r="A173" t="s">
        <v>178</v>
      </c>
      <c r="B173" t="s">
        <v>173</v>
      </c>
      <c r="C173" t="s">
        <v>452</v>
      </c>
      <c r="D173" t="s">
        <v>446</v>
      </c>
      <c r="E173" s="1">
        <v>463.07</v>
      </c>
      <c r="F173" s="1">
        <v>422.8</v>
      </c>
      <c r="G173" t="s">
        <v>447</v>
      </c>
      <c r="H173" s="4">
        <v>422.8</v>
      </c>
      <c r="I173" t="s">
        <v>448</v>
      </c>
      <c r="J173" t="s">
        <v>449</v>
      </c>
      <c r="K173">
        <f t="shared" si="4"/>
        <v>4</v>
      </c>
      <c r="L173" s="4">
        <f t="shared" si="5"/>
        <v>1691.2</v>
      </c>
    </row>
    <row r="174" spans="1:12" ht="24.75" customHeight="1">
      <c r="A174" t="s">
        <v>453</v>
      </c>
      <c r="B174" t="s">
        <v>454</v>
      </c>
      <c r="C174" t="s">
        <v>455</v>
      </c>
      <c r="D174" t="s">
        <v>13</v>
      </c>
      <c r="E174" s="1">
        <v>73.2</v>
      </c>
      <c r="F174" s="1">
        <v>60</v>
      </c>
      <c r="G174" t="s">
        <v>14</v>
      </c>
      <c r="H174" s="4">
        <v>60</v>
      </c>
      <c r="I174" t="s">
        <v>456</v>
      </c>
      <c r="J174" t="s">
        <v>449</v>
      </c>
      <c r="K174">
        <f t="shared" si="4"/>
        <v>21</v>
      </c>
      <c r="L174" s="4">
        <f t="shared" si="5"/>
        <v>1260</v>
      </c>
    </row>
    <row r="175" spans="1:12" ht="24.75" customHeight="1">
      <c r="A175" t="s">
        <v>33</v>
      </c>
      <c r="B175" t="s">
        <v>34</v>
      </c>
      <c r="C175" t="s">
        <v>457</v>
      </c>
      <c r="D175" t="s">
        <v>36</v>
      </c>
      <c r="E175" s="1">
        <v>2393.89</v>
      </c>
      <c r="F175" s="1">
        <v>2176.26</v>
      </c>
      <c r="G175" t="s">
        <v>37</v>
      </c>
      <c r="H175" s="4">
        <v>2176.26</v>
      </c>
      <c r="I175" t="s">
        <v>458</v>
      </c>
      <c r="J175" t="s">
        <v>449</v>
      </c>
      <c r="K175">
        <f t="shared" si="4"/>
        <v>18</v>
      </c>
      <c r="L175" s="4">
        <f t="shared" si="5"/>
        <v>39172.68000000001</v>
      </c>
    </row>
    <row r="176" spans="1:12" ht="24.75" customHeight="1">
      <c r="A176" t="s">
        <v>383</v>
      </c>
      <c r="B176" t="s">
        <v>384</v>
      </c>
      <c r="C176" t="s">
        <v>459</v>
      </c>
      <c r="D176" t="s">
        <v>460</v>
      </c>
      <c r="E176" s="1">
        <v>1.28</v>
      </c>
      <c r="F176" s="1">
        <v>1.05</v>
      </c>
      <c r="G176" t="s">
        <v>461</v>
      </c>
      <c r="H176" s="4">
        <v>1.05</v>
      </c>
      <c r="I176" t="s">
        <v>462</v>
      </c>
      <c r="J176" t="s">
        <v>449</v>
      </c>
      <c r="K176">
        <f t="shared" si="4"/>
        <v>-2</v>
      </c>
      <c r="L176" s="4">
        <f t="shared" si="5"/>
        <v>-2.1</v>
      </c>
    </row>
    <row r="177" spans="1:12" ht="24.75" customHeight="1">
      <c r="A177" t="s">
        <v>383</v>
      </c>
      <c r="B177" t="s">
        <v>384</v>
      </c>
      <c r="C177" t="s">
        <v>463</v>
      </c>
      <c r="D177" t="s">
        <v>460</v>
      </c>
      <c r="E177" s="1">
        <v>2.2</v>
      </c>
      <c r="F177" s="1">
        <v>1.8</v>
      </c>
      <c r="G177" t="s">
        <v>461</v>
      </c>
      <c r="H177" s="4">
        <v>1.8</v>
      </c>
      <c r="I177" t="s">
        <v>464</v>
      </c>
      <c r="J177" t="s">
        <v>449</v>
      </c>
      <c r="K177">
        <f t="shared" si="4"/>
        <v>-2</v>
      </c>
      <c r="L177" s="4">
        <f t="shared" si="5"/>
        <v>-3.6</v>
      </c>
    </row>
    <row r="178" spans="1:12" ht="24.75" customHeight="1">
      <c r="A178" t="s">
        <v>383</v>
      </c>
      <c r="B178" t="s">
        <v>384</v>
      </c>
      <c r="C178" t="s">
        <v>465</v>
      </c>
      <c r="D178" t="s">
        <v>460</v>
      </c>
      <c r="E178" s="1">
        <v>2.42</v>
      </c>
      <c r="F178" s="1">
        <v>1.98</v>
      </c>
      <c r="G178" t="s">
        <v>461</v>
      </c>
      <c r="H178" s="4">
        <v>1.98</v>
      </c>
      <c r="I178" t="s">
        <v>466</v>
      </c>
      <c r="J178" t="s">
        <v>449</v>
      </c>
      <c r="K178">
        <f t="shared" si="4"/>
        <v>-2</v>
      </c>
      <c r="L178" s="4">
        <f t="shared" si="5"/>
        <v>-3.96</v>
      </c>
    </row>
    <row r="179" spans="1:12" ht="24.75" customHeight="1">
      <c r="A179" t="s">
        <v>383</v>
      </c>
      <c r="B179" t="s">
        <v>384</v>
      </c>
      <c r="C179" t="s">
        <v>467</v>
      </c>
      <c r="D179" t="s">
        <v>460</v>
      </c>
      <c r="E179" s="1">
        <v>3.49</v>
      </c>
      <c r="F179" s="1">
        <v>2.86</v>
      </c>
      <c r="G179" t="s">
        <v>461</v>
      </c>
      <c r="H179" s="4">
        <v>2.86</v>
      </c>
      <c r="I179" t="s">
        <v>468</v>
      </c>
      <c r="J179" t="s">
        <v>449</v>
      </c>
      <c r="K179">
        <f t="shared" si="4"/>
        <v>-2</v>
      </c>
      <c r="L179" s="4">
        <f t="shared" si="5"/>
        <v>-5.72</v>
      </c>
    </row>
    <row r="180" spans="1:12" ht="24.75" customHeight="1">
      <c r="A180" t="s">
        <v>383</v>
      </c>
      <c r="B180" t="s">
        <v>384</v>
      </c>
      <c r="C180" t="s">
        <v>469</v>
      </c>
      <c r="D180" t="s">
        <v>460</v>
      </c>
      <c r="E180" s="1">
        <v>1.45</v>
      </c>
      <c r="F180" s="1">
        <v>1.19</v>
      </c>
      <c r="G180" t="s">
        <v>461</v>
      </c>
      <c r="H180" s="4">
        <v>1.19</v>
      </c>
      <c r="I180" t="s">
        <v>470</v>
      </c>
      <c r="J180" t="s">
        <v>449</v>
      </c>
      <c r="K180">
        <f t="shared" si="4"/>
        <v>-2</v>
      </c>
      <c r="L180" s="4">
        <f t="shared" si="5"/>
        <v>-2.38</v>
      </c>
    </row>
    <row r="181" spans="1:12" ht="24.75" customHeight="1">
      <c r="A181" t="s">
        <v>383</v>
      </c>
      <c r="B181" t="s">
        <v>384</v>
      </c>
      <c r="C181" t="s">
        <v>471</v>
      </c>
      <c r="D181" t="s">
        <v>460</v>
      </c>
      <c r="E181" s="1">
        <v>4.54</v>
      </c>
      <c r="F181" s="1">
        <v>3.72</v>
      </c>
      <c r="G181" t="s">
        <v>461</v>
      </c>
      <c r="H181" s="4">
        <v>3.72</v>
      </c>
      <c r="I181" t="s">
        <v>472</v>
      </c>
      <c r="J181" t="s">
        <v>449</v>
      </c>
      <c r="K181">
        <f t="shared" si="4"/>
        <v>-2</v>
      </c>
      <c r="L181" s="4">
        <f t="shared" si="5"/>
        <v>-7.44</v>
      </c>
    </row>
    <row r="182" spans="1:12" ht="24.75" customHeight="1">
      <c r="A182" t="s">
        <v>383</v>
      </c>
      <c r="B182" t="s">
        <v>384</v>
      </c>
      <c r="C182" t="s">
        <v>473</v>
      </c>
      <c r="D182" t="s">
        <v>460</v>
      </c>
      <c r="E182" s="1">
        <v>0.92</v>
      </c>
      <c r="F182" s="1">
        <v>0.75</v>
      </c>
      <c r="G182" t="s">
        <v>461</v>
      </c>
      <c r="H182" s="4">
        <v>0.75</v>
      </c>
      <c r="I182" t="s">
        <v>474</v>
      </c>
      <c r="J182" t="s">
        <v>449</v>
      </c>
      <c r="K182">
        <f t="shared" si="4"/>
        <v>-2</v>
      </c>
      <c r="L182" s="4">
        <f t="shared" si="5"/>
        <v>-1.5</v>
      </c>
    </row>
    <row r="183" spans="1:12" ht="24.75" customHeight="1">
      <c r="A183" t="s">
        <v>383</v>
      </c>
      <c r="B183" t="s">
        <v>384</v>
      </c>
      <c r="C183" t="s">
        <v>475</v>
      </c>
      <c r="D183" t="s">
        <v>460</v>
      </c>
      <c r="E183" s="1">
        <v>10.87</v>
      </c>
      <c r="F183" s="1">
        <v>8.91</v>
      </c>
      <c r="G183" t="s">
        <v>461</v>
      </c>
      <c r="H183" s="4">
        <v>8.91</v>
      </c>
      <c r="I183" t="s">
        <v>476</v>
      </c>
      <c r="J183" t="s">
        <v>449</v>
      </c>
      <c r="K183">
        <f t="shared" si="4"/>
        <v>-2</v>
      </c>
      <c r="L183" s="4">
        <f t="shared" si="5"/>
        <v>-17.82</v>
      </c>
    </row>
    <row r="184" spans="1:12" ht="24.75" customHeight="1">
      <c r="A184" t="s">
        <v>383</v>
      </c>
      <c r="B184" t="s">
        <v>384</v>
      </c>
      <c r="C184" t="s">
        <v>477</v>
      </c>
      <c r="D184" t="s">
        <v>460</v>
      </c>
      <c r="E184" s="1">
        <v>3.06</v>
      </c>
      <c r="F184" s="1">
        <v>2.51</v>
      </c>
      <c r="G184" t="s">
        <v>461</v>
      </c>
      <c r="H184" s="4">
        <v>2.51</v>
      </c>
      <c r="I184" t="s">
        <v>478</v>
      </c>
      <c r="J184" t="s">
        <v>449</v>
      </c>
      <c r="K184">
        <f t="shared" si="4"/>
        <v>-2</v>
      </c>
      <c r="L184" s="4">
        <f t="shared" si="5"/>
        <v>-5.02</v>
      </c>
    </row>
    <row r="185" spans="1:12" ht="24.75" customHeight="1">
      <c r="A185" t="s">
        <v>383</v>
      </c>
      <c r="B185" t="s">
        <v>384</v>
      </c>
      <c r="C185" t="s">
        <v>479</v>
      </c>
      <c r="D185" t="s">
        <v>460</v>
      </c>
      <c r="E185" s="1">
        <v>1.01</v>
      </c>
      <c r="F185" s="1">
        <v>0.83</v>
      </c>
      <c r="G185" t="s">
        <v>461</v>
      </c>
      <c r="H185" s="4">
        <v>0.83</v>
      </c>
      <c r="I185" t="s">
        <v>480</v>
      </c>
      <c r="J185" t="s">
        <v>449</v>
      </c>
      <c r="K185">
        <f t="shared" si="4"/>
        <v>-2</v>
      </c>
      <c r="L185" s="4">
        <f t="shared" si="5"/>
        <v>-1.66</v>
      </c>
    </row>
    <row r="186" spans="1:12" ht="24.75" customHeight="1">
      <c r="A186" t="s">
        <v>383</v>
      </c>
      <c r="B186" t="s">
        <v>384</v>
      </c>
      <c r="C186" t="s">
        <v>481</v>
      </c>
      <c r="D186" t="s">
        <v>460</v>
      </c>
      <c r="E186" s="1">
        <v>19.32</v>
      </c>
      <c r="F186" s="1">
        <v>15.84</v>
      </c>
      <c r="G186" t="s">
        <v>461</v>
      </c>
      <c r="H186" s="4">
        <v>15.84</v>
      </c>
      <c r="I186" t="s">
        <v>482</v>
      </c>
      <c r="J186" t="s">
        <v>449</v>
      </c>
      <c r="K186">
        <f t="shared" si="4"/>
        <v>-2</v>
      </c>
      <c r="L186" s="4">
        <f t="shared" si="5"/>
        <v>-31.68</v>
      </c>
    </row>
    <row r="187" spans="1:12" ht="24.75" customHeight="1">
      <c r="A187" t="s">
        <v>383</v>
      </c>
      <c r="B187" t="s">
        <v>384</v>
      </c>
      <c r="C187" t="s">
        <v>483</v>
      </c>
      <c r="D187" t="s">
        <v>460</v>
      </c>
      <c r="E187" s="1">
        <v>8.06</v>
      </c>
      <c r="F187" s="1">
        <v>6.61</v>
      </c>
      <c r="G187" t="s">
        <v>461</v>
      </c>
      <c r="H187" s="4">
        <v>6.61</v>
      </c>
      <c r="I187" t="s">
        <v>484</v>
      </c>
      <c r="J187" t="s">
        <v>449</v>
      </c>
      <c r="K187">
        <f t="shared" si="4"/>
        <v>-2</v>
      </c>
      <c r="L187" s="4">
        <f t="shared" si="5"/>
        <v>-13.22</v>
      </c>
    </row>
    <row r="188" spans="1:12" ht="24.75" customHeight="1">
      <c r="A188" t="s">
        <v>485</v>
      </c>
      <c r="B188" t="s">
        <v>486</v>
      </c>
      <c r="C188" t="s">
        <v>487</v>
      </c>
      <c r="D188" t="s">
        <v>13</v>
      </c>
      <c r="E188" s="1">
        <v>-2476.23</v>
      </c>
      <c r="F188" s="1">
        <v>-2364.17</v>
      </c>
      <c r="G188" t="s">
        <v>14</v>
      </c>
      <c r="H188" s="4">
        <v>-2364.17</v>
      </c>
      <c r="I188" t="s">
        <v>488</v>
      </c>
      <c r="J188" t="s">
        <v>449</v>
      </c>
      <c r="K188">
        <f t="shared" si="4"/>
        <v>21</v>
      </c>
      <c r="L188" s="4">
        <f t="shared" si="5"/>
        <v>-49647.57</v>
      </c>
    </row>
    <row r="189" spans="1:12" ht="24.75" customHeight="1">
      <c r="A189" t="s">
        <v>485</v>
      </c>
      <c r="B189" t="s">
        <v>486</v>
      </c>
      <c r="C189" t="s">
        <v>489</v>
      </c>
      <c r="D189" t="s">
        <v>490</v>
      </c>
      <c r="E189" s="1">
        <v>3085.39</v>
      </c>
      <c r="F189" s="1">
        <v>2937.53</v>
      </c>
      <c r="G189" t="s">
        <v>491</v>
      </c>
      <c r="H189" s="4">
        <v>2937.53</v>
      </c>
      <c r="I189" t="s">
        <v>488</v>
      </c>
      <c r="J189" t="s">
        <v>449</v>
      </c>
      <c r="K189">
        <f t="shared" si="4"/>
        <v>-3</v>
      </c>
      <c r="L189" s="4">
        <f t="shared" si="5"/>
        <v>-8812.59</v>
      </c>
    </row>
    <row r="190" spans="1:12" ht="24.75" customHeight="1">
      <c r="A190" t="s">
        <v>485</v>
      </c>
      <c r="B190" t="s">
        <v>486</v>
      </c>
      <c r="C190" t="s">
        <v>492</v>
      </c>
      <c r="D190" t="s">
        <v>493</v>
      </c>
      <c r="E190" s="1">
        <v>1345.53</v>
      </c>
      <c r="F190" s="1">
        <v>1237.72</v>
      </c>
      <c r="G190" t="s">
        <v>449</v>
      </c>
      <c r="H190" s="4">
        <v>1237.72</v>
      </c>
      <c r="I190" t="s">
        <v>494</v>
      </c>
      <c r="J190" t="s">
        <v>449</v>
      </c>
      <c r="K190">
        <f t="shared" si="4"/>
        <v>0</v>
      </c>
      <c r="L190" s="4">
        <f t="shared" si="5"/>
        <v>0</v>
      </c>
    </row>
    <row r="191" spans="1:12" ht="24.75" customHeight="1">
      <c r="A191" t="s">
        <v>485</v>
      </c>
      <c r="B191" t="s">
        <v>486</v>
      </c>
      <c r="C191" t="s">
        <v>495</v>
      </c>
      <c r="D191" t="s">
        <v>490</v>
      </c>
      <c r="E191" s="1">
        <v>530.2</v>
      </c>
      <c r="F191" s="1">
        <v>434.59</v>
      </c>
      <c r="G191" t="s">
        <v>491</v>
      </c>
      <c r="H191" s="4">
        <v>434.59</v>
      </c>
      <c r="I191" t="s">
        <v>496</v>
      </c>
      <c r="J191" t="s">
        <v>449</v>
      </c>
      <c r="K191">
        <f t="shared" si="4"/>
        <v>-3</v>
      </c>
      <c r="L191" s="4">
        <f t="shared" si="5"/>
        <v>-1303.77</v>
      </c>
    </row>
    <row r="192" spans="1:12" ht="24.75" customHeight="1">
      <c r="A192" t="s">
        <v>485</v>
      </c>
      <c r="B192" t="s">
        <v>486</v>
      </c>
      <c r="C192" t="s">
        <v>497</v>
      </c>
      <c r="D192" t="s">
        <v>498</v>
      </c>
      <c r="E192" s="1">
        <v>38.29</v>
      </c>
      <c r="F192" s="1">
        <v>36.82</v>
      </c>
      <c r="G192" t="s">
        <v>499</v>
      </c>
      <c r="H192" s="4">
        <v>36.82</v>
      </c>
      <c r="I192" t="s">
        <v>500</v>
      </c>
      <c r="J192" t="s">
        <v>449</v>
      </c>
      <c r="K192">
        <f t="shared" si="4"/>
        <v>-4</v>
      </c>
      <c r="L192" s="4">
        <f t="shared" si="5"/>
        <v>-147.28</v>
      </c>
    </row>
    <row r="193" spans="1:12" ht="24.75" customHeight="1">
      <c r="A193" t="s">
        <v>172</v>
      </c>
      <c r="B193" t="s">
        <v>173</v>
      </c>
      <c r="C193" t="s">
        <v>501</v>
      </c>
      <c r="D193" t="s">
        <v>36</v>
      </c>
      <c r="E193" s="1">
        <v>97.1</v>
      </c>
      <c r="F193" s="1">
        <v>79.59</v>
      </c>
      <c r="G193" t="s">
        <v>499</v>
      </c>
      <c r="H193" s="4">
        <v>79.59</v>
      </c>
      <c r="I193" t="s">
        <v>502</v>
      </c>
      <c r="J193" t="s">
        <v>449</v>
      </c>
      <c r="K193">
        <f t="shared" si="4"/>
        <v>-4</v>
      </c>
      <c r="L193" s="4">
        <f t="shared" si="5"/>
        <v>-318.36</v>
      </c>
    </row>
    <row r="194" spans="1:12" ht="24.75" customHeight="1">
      <c r="A194" t="s">
        <v>89</v>
      </c>
      <c r="B194" t="s">
        <v>90</v>
      </c>
      <c r="C194" t="s">
        <v>503</v>
      </c>
      <c r="D194" t="s">
        <v>289</v>
      </c>
      <c r="E194" s="1">
        <v>674.51</v>
      </c>
      <c r="F194" s="1">
        <v>552.88</v>
      </c>
      <c r="G194" t="s">
        <v>504</v>
      </c>
      <c r="H194" s="4">
        <v>552.88</v>
      </c>
      <c r="I194" t="s">
        <v>505</v>
      </c>
      <c r="J194" t="s">
        <v>449</v>
      </c>
      <c r="K194">
        <f t="shared" si="4"/>
        <v>1</v>
      </c>
      <c r="L194" s="4">
        <f t="shared" si="5"/>
        <v>552.88</v>
      </c>
    </row>
    <row r="195" spans="1:12" ht="24.75" customHeight="1">
      <c r="A195" t="s">
        <v>89</v>
      </c>
      <c r="B195" t="s">
        <v>90</v>
      </c>
      <c r="C195" t="s">
        <v>506</v>
      </c>
      <c r="D195" t="s">
        <v>289</v>
      </c>
      <c r="E195" s="1">
        <v>1511.02</v>
      </c>
      <c r="F195" s="1">
        <v>1238.54</v>
      </c>
      <c r="G195" t="s">
        <v>504</v>
      </c>
      <c r="H195" s="4">
        <v>1238.54</v>
      </c>
      <c r="I195" t="s">
        <v>507</v>
      </c>
      <c r="J195" t="s">
        <v>449</v>
      </c>
      <c r="K195">
        <f aca="true" t="shared" si="6" ref="K195:K258">J195-G195</f>
        <v>1</v>
      </c>
      <c r="L195" s="4">
        <f aca="true" t="shared" si="7" ref="L195:L258">K195*H195</f>
        <v>1238.54</v>
      </c>
    </row>
    <row r="196" spans="1:12" ht="24.75" customHeight="1">
      <c r="A196" t="s">
        <v>508</v>
      </c>
      <c r="B196" t="s">
        <v>509</v>
      </c>
      <c r="C196" t="s">
        <v>510</v>
      </c>
      <c r="D196" t="s">
        <v>289</v>
      </c>
      <c r="E196" s="1">
        <v>95.16</v>
      </c>
      <c r="F196" s="1">
        <v>78</v>
      </c>
      <c r="G196" t="s">
        <v>504</v>
      </c>
      <c r="H196" s="4">
        <v>78</v>
      </c>
      <c r="I196" t="s">
        <v>511</v>
      </c>
      <c r="J196" t="s">
        <v>449</v>
      </c>
      <c r="K196">
        <f t="shared" si="6"/>
        <v>1</v>
      </c>
      <c r="L196" s="4">
        <f t="shared" si="7"/>
        <v>78</v>
      </c>
    </row>
    <row r="197" spans="1:12" ht="24.75" customHeight="1">
      <c r="A197" t="s">
        <v>420</v>
      </c>
      <c r="B197" t="s">
        <v>421</v>
      </c>
      <c r="C197" t="s">
        <v>512</v>
      </c>
      <c r="D197" t="s">
        <v>446</v>
      </c>
      <c r="E197" s="1">
        <v>153.5</v>
      </c>
      <c r="F197" s="1">
        <v>138.98</v>
      </c>
      <c r="G197" t="s">
        <v>513</v>
      </c>
      <c r="H197" s="4">
        <v>138.98</v>
      </c>
      <c r="I197" t="s">
        <v>514</v>
      </c>
      <c r="J197" t="s">
        <v>449</v>
      </c>
      <c r="K197">
        <f t="shared" si="6"/>
        <v>26</v>
      </c>
      <c r="L197" s="4">
        <f t="shared" si="7"/>
        <v>3613.4799999999996</v>
      </c>
    </row>
    <row r="198" spans="1:12" ht="24.75" customHeight="1">
      <c r="A198" t="s">
        <v>420</v>
      </c>
      <c r="B198" t="s">
        <v>421</v>
      </c>
      <c r="C198" t="s">
        <v>515</v>
      </c>
      <c r="D198" t="s">
        <v>446</v>
      </c>
      <c r="E198" s="1">
        <v>155.41</v>
      </c>
      <c r="F198" s="1">
        <v>141.21</v>
      </c>
      <c r="G198" t="s">
        <v>513</v>
      </c>
      <c r="H198" s="4">
        <v>141.21</v>
      </c>
      <c r="I198" t="s">
        <v>516</v>
      </c>
      <c r="J198" t="s">
        <v>449</v>
      </c>
      <c r="K198">
        <f t="shared" si="6"/>
        <v>26</v>
      </c>
      <c r="L198" s="4">
        <f t="shared" si="7"/>
        <v>3671.46</v>
      </c>
    </row>
    <row r="199" spans="1:12" ht="24.75" customHeight="1">
      <c r="A199" t="s">
        <v>420</v>
      </c>
      <c r="B199" t="s">
        <v>421</v>
      </c>
      <c r="C199" t="s">
        <v>517</v>
      </c>
      <c r="D199" t="s">
        <v>13</v>
      </c>
      <c r="E199" s="1">
        <v>52.22</v>
      </c>
      <c r="F199" s="1">
        <v>48.44</v>
      </c>
      <c r="G199" t="s">
        <v>14</v>
      </c>
      <c r="H199" s="4">
        <v>48.44</v>
      </c>
      <c r="I199" t="s">
        <v>518</v>
      </c>
      <c r="J199" t="s">
        <v>449</v>
      </c>
      <c r="K199">
        <f t="shared" si="6"/>
        <v>21</v>
      </c>
      <c r="L199" s="4">
        <f t="shared" si="7"/>
        <v>1017.24</v>
      </c>
    </row>
    <row r="200" spans="1:12" ht="24.75" customHeight="1">
      <c r="A200" t="s">
        <v>420</v>
      </c>
      <c r="B200" t="s">
        <v>421</v>
      </c>
      <c r="C200" t="s">
        <v>519</v>
      </c>
      <c r="D200" t="s">
        <v>13</v>
      </c>
      <c r="E200" s="1">
        <v>141.59</v>
      </c>
      <c r="F200" s="1">
        <v>126.37</v>
      </c>
      <c r="G200" t="s">
        <v>14</v>
      </c>
      <c r="H200" s="4">
        <v>126.37</v>
      </c>
      <c r="I200" t="s">
        <v>520</v>
      </c>
      <c r="J200" t="s">
        <v>449</v>
      </c>
      <c r="K200">
        <f t="shared" si="6"/>
        <v>21</v>
      </c>
      <c r="L200" s="4">
        <f t="shared" si="7"/>
        <v>2653.77</v>
      </c>
    </row>
    <row r="201" spans="1:12" ht="24.75" customHeight="1">
      <c r="A201" t="s">
        <v>420</v>
      </c>
      <c r="B201" t="s">
        <v>421</v>
      </c>
      <c r="C201" t="s">
        <v>521</v>
      </c>
      <c r="D201" t="s">
        <v>415</v>
      </c>
      <c r="E201" s="1">
        <v>105.08</v>
      </c>
      <c r="F201" s="1">
        <v>94.37</v>
      </c>
      <c r="G201" t="s">
        <v>416</v>
      </c>
      <c r="H201" s="4">
        <v>94.37</v>
      </c>
      <c r="I201" t="s">
        <v>522</v>
      </c>
      <c r="J201" t="s">
        <v>449</v>
      </c>
      <c r="K201">
        <f t="shared" si="6"/>
        <v>9</v>
      </c>
      <c r="L201" s="4">
        <f t="shared" si="7"/>
        <v>849.33</v>
      </c>
    </row>
    <row r="202" spans="1:12" ht="24.75" customHeight="1">
      <c r="A202" t="s">
        <v>133</v>
      </c>
      <c r="B202" t="s">
        <v>134</v>
      </c>
      <c r="C202" t="s">
        <v>523</v>
      </c>
      <c r="D202" t="s">
        <v>13</v>
      </c>
      <c r="E202" s="1">
        <v>86.99</v>
      </c>
      <c r="F202" s="1">
        <v>71.3</v>
      </c>
      <c r="G202" t="s">
        <v>14</v>
      </c>
      <c r="H202" s="4">
        <v>71.3</v>
      </c>
      <c r="I202" t="s">
        <v>524</v>
      </c>
      <c r="J202" t="s">
        <v>449</v>
      </c>
      <c r="K202">
        <f t="shared" si="6"/>
        <v>21</v>
      </c>
      <c r="L202" s="4">
        <f t="shared" si="7"/>
        <v>1497.3</v>
      </c>
    </row>
    <row r="203" spans="1:12" ht="24.75" customHeight="1">
      <c r="A203" t="s">
        <v>133</v>
      </c>
      <c r="B203" t="s">
        <v>134</v>
      </c>
      <c r="C203" t="s">
        <v>525</v>
      </c>
      <c r="D203" t="s">
        <v>13</v>
      </c>
      <c r="E203" s="1">
        <v>1605.89</v>
      </c>
      <c r="F203" s="1">
        <v>1316.3</v>
      </c>
      <c r="G203" t="s">
        <v>14</v>
      </c>
      <c r="H203" s="4">
        <v>1316.3</v>
      </c>
      <c r="I203" t="s">
        <v>526</v>
      </c>
      <c r="J203" t="s">
        <v>449</v>
      </c>
      <c r="K203">
        <f t="shared" si="6"/>
        <v>21</v>
      </c>
      <c r="L203" s="4">
        <f t="shared" si="7"/>
        <v>27642.3</v>
      </c>
    </row>
    <row r="204" spans="1:12" ht="24.75" customHeight="1">
      <c r="A204" t="s">
        <v>133</v>
      </c>
      <c r="B204" t="s">
        <v>134</v>
      </c>
      <c r="C204" t="s">
        <v>527</v>
      </c>
      <c r="D204" t="s">
        <v>13</v>
      </c>
      <c r="E204" s="1">
        <v>1340.43</v>
      </c>
      <c r="F204" s="1">
        <v>1098.71</v>
      </c>
      <c r="G204" t="s">
        <v>14</v>
      </c>
      <c r="H204" s="4">
        <v>1098.71</v>
      </c>
      <c r="I204" t="s">
        <v>528</v>
      </c>
      <c r="J204" t="s">
        <v>449</v>
      </c>
      <c r="K204">
        <f t="shared" si="6"/>
        <v>21</v>
      </c>
      <c r="L204" s="4">
        <f t="shared" si="7"/>
        <v>23072.91</v>
      </c>
    </row>
    <row r="205" spans="1:12" ht="24.75" customHeight="1">
      <c r="A205" t="s">
        <v>350</v>
      </c>
      <c r="B205" t="s">
        <v>351</v>
      </c>
      <c r="C205" t="s">
        <v>529</v>
      </c>
      <c r="D205" t="s">
        <v>197</v>
      </c>
      <c r="E205" s="1">
        <v>4709.2</v>
      </c>
      <c r="F205" s="1">
        <v>3860</v>
      </c>
      <c r="G205" t="s">
        <v>381</v>
      </c>
      <c r="H205" s="4">
        <v>3860</v>
      </c>
      <c r="I205" t="s">
        <v>530</v>
      </c>
      <c r="J205" t="s">
        <v>449</v>
      </c>
      <c r="K205">
        <f t="shared" si="6"/>
        <v>3</v>
      </c>
      <c r="L205" s="4">
        <f t="shared" si="7"/>
        <v>11580</v>
      </c>
    </row>
    <row r="206" spans="1:12" ht="24.75" customHeight="1">
      <c r="A206" t="s">
        <v>350</v>
      </c>
      <c r="B206" t="s">
        <v>351</v>
      </c>
      <c r="C206" t="s">
        <v>531</v>
      </c>
      <c r="D206" t="s">
        <v>289</v>
      </c>
      <c r="E206" s="1">
        <v>270.84</v>
      </c>
      <c r="F206" s="1">
        <v>222</v>
      </c>
      <c r="G206" t="s">
        <v>504</v>
      </c>
      <c r="H206" s="4">
        <v>222</v>
      </c>
      <c r="I206" t="s">
        <v>532</v>
      </c>
      <c r="J206" t="s">
        <v>449</v>
      </c>
      <c r="K206">
        <f t="shared" si="6"/>
        <v>1</v>
      </c>
      <c r="L206" s="4">
        <f t="shared" si="7"/>
        <v>222</v>
      </c>
    </row>
    <row r="207" spans="1:12" ht="24.75" customHeight="1">
      <c r="A207" t="s">
        <v>350</v>
      </c>
      <c r="B207" t="s">
        <v>351</v>
      </c>
      <c r="C207" t="s">
        <v>533</v>
      </c>
      <c r="D207" t="s">
        <v>289</v>
      </c>
      <c r="E207" s="1">
        <v>234.74</v>
      </c>
      <c r="F207" s="1">
        <v>192.41</v>
      </c>
      <c r="G207" t="s">
        <v>504</v>
      </c>
      <c r="H207" s="4">
        <v>192.41</v>
      </c>
      <c r="I207" t="s">
        <v>534</v>
      </c>
      <c r="J207" t="s">
        <v>449</v>
      </c>
      <c r="K207">
        <f t="shared" si="6"/>
        <v>1</v>
      </c>
      <c r="L207" s="4">
        <f t="shared" si="7"/>
        <v>192.41</v>
      </c>
    </row>
    <row r="208" spans="1:12" ht="24.75" customHeight="1">
      <c r="A208" t="s">
        <v>535</v>
      </c>
      <c r="B208" t="s">
        <v>536</v>
      </c>
      <c r="C208" t="s">
        <v>537</v>
      </c>
      <c r="D208" t="s">
        <v>460</v>
      </c>
      <c r="E208" s="1">
        <v>55.85</v>
      </c>
      <c r="F208" s="1">
        <v>50.77</v>
      </c>
      <c r="G208" t="s">
        <v>461</v>
      </c>
      <c r="H208" s="4">
        <v>50.77</v>
      </c>
      <c r="I208" t="s">
        <v>538</v>
      </c>
      <c r="J208" t="s">
        <v>449</v>
      </c>
      <c r="K208">
        <f t="shared" si="6"/>
        <v>-2</v>
      </c>
      <c r="L208" s="4">
        <f t="shared" si="7"/>
        <v>-101.54</v>
      </c>
    </row>
    <row r="209" spans="1:12" ht="24.75" customHeight="1">
      <c r="A209" t="s">
        <v>539</v>
      </c>
      <c r="B209" t="s">
        <v>540</v>
      </c>
      <c r="C209" t="s">
        <v>541</v>
      </c>
      <c r="D209" t="s">
        <v>460</v>
      </c>
      <c r="E209" s="1">
        <v>489.22</v>
      </c>
      <c r="F209" s="1">
        <v>470.4</v>
      </c>
      <c r="G209" t="s">
        <v>461</v>
      </c>
      <c r="H209" s="4">
        <v>470.4</v>
      </c>
      <c r="I209" t="s">
        <v>542</v>
      </c>
      <c r="J209" t="s">
        <v>449</v>
      </c>
      <c r="K209">
        <f t="shared" si="6"/>
        <v>-2</v>
      </c>
      <c r="L209" s="4">
        <f t="shared" si="7"/>
        <v>-940.8</v>
      </c>
    </row>
    <row r="210" spans="1:12" ht="24.75" customHeight="1">
      <c r="A210" t="s">
        <v>539</v>
      </c>
      <c r="B210" t="s">
        <v>540</v>
      </c>
      <c r="C210" t="s">
        <v>543</v>
      </c>
      <c r="D210" t="s">
        <v>460</v>
      </c>
      <c r="E210" s="1">
        <v>61.15</v>
      </c>
      <c r="F210" s="1">
        <v>58.8</v>
      </c>
      <c r="G210" t="s">
        <v>461</v>
      </c>
      <c r="H210" s="4">
        <v>58.8</v>
      </c>
      <c r="I210" t="s">
        <v>544</v>
      </c>
      <c r="J210" t="s">
        <v>449</v>
      </c>
      <c r="K210">
        <f t="shared" si="6"/>
        <v>-2</v>
      </c>
      <c r="L210" s="4">
        <f t="shared" si="7"/>
        <v>-117.6</v>
      </c>
    </row>
    <row r="211" spans="1:12" ht="24.75" customHeight="1">
      <c r="A211" t="s">
        <v>539</v>
      </c>
      <c r="B211" t="s">
        <v>540</v>
      </c>
      <c r="C211" t="s">
        <v>545</v>
      </c>
      <c r="D211" t="s">
        <v>460</v>
      </c>
      <c r="E211" s="1">
        <v>1426.15</v>
      </c>
      <c r="F211" s="1">
        <v>1371.3</v>
      </c>
      <c r="G211" t="s">
        <v>461</v>
      </c>
      <c r="H211" s="4">
        <v>1371.3</v>
      </c>
      <c r="I211" t="s">
        <v>546</v>
      </c>
      <c r="J211" t="s">
        <v>449</v>
      </c>
      <c r="K211">
        <f t="shared" si="6"/>
        <v>-2</v>
      </c>
      <c r="L211" s="4">
        <f t="shared" si="7"/>
        <v>-2742.6</v>
      </c>
    </row>
    <row r="212" spans="1:12" ht="24.75" customHeight="1">
      <c r="A212" t="s">
        <v>547</v>
      </c>
      <c r="B212" t="s">
        <v>548</v>
      </c>
      <c r="C212" t="s">
        <v>455</v>
      </c>
      <c r="D212" t="s">
        <v>549</v>
      </c>
      <c r="E212" s="1">
        <v>475.8</v>
      </c>
      <c r="F212" s="1">
        <v>390</v>
      </c>
      <c r="G212" t="s">
        <v>550</v>
      </c>
      <c r="H212" s="4">
        <v>390</v>
      </c>
      <c r="I212" t="s">
        <v>551</v>
      </c>
      <c r="J212" t="s">
        <v>550</v>
      </c>
      <c r="K212">
        <f t="shared" si="6"/>
        <v>0</v>
      </c>
      <c r="L212" s="4">
        <f t="shared" si="7"/>
        <v>0</v>
      </c>
    </row>
    <row r="213" spans="1:12" ht="24.75" customHeight="1">
      <c r="A213" t="s">
        <v>552</v>
      </c>
      <c r="B213" t="s">
        <v>553</v>
      </c>
      <c r="C213" t="s">
        <v>554</v>
      </c>
      <c r="D213" t="s">
        <v>555</v>
      </c>
      <c r="E213" s="1">
        <v>1244.4</v>
      </c>
      <c r="F213" s="1">
        <v>1020</v>
      </c>
      <c r="G213" t="s">
        <v>556</v>
      </c>
      <c r="H213" s="4">
        <v>1020</v>
      </c>
      <c r="I213" t="s">
        <v>557</v>
      </c>
      <c r="J213" t="s">
        <v>550</v>
      </c>
      <c r="K213">
        <f t="shared" si="6"/>
        <v>-4</v>
      </c>
      <c r="L213" s="4">
        <f t="shared" si="7"/>
        <v>-4080</v>
      </c>
    </row>
    <row r="214" spans="1:12" ht="24.75" customHeight="1">
      <c r="A214" t="s">
        <v>558</v>
      </c>
      <c r="B214" t="s">
        <v>559</v>
      </c>
      <c r="C214" t="s">
        <v>560</v>
      </c>
      <c r="D214" t="s">
        <v>561</v>
      </c>
      <c r="E214" s="1">
        <v>380.33</v>
      </c>
      <c r="F214" s="1">
        <v>365.7</v>
      </c>
      <c r="G214" t="s">
        <v>562</v>
      </c>
      <c r="H214" s="4">
        <v>365.7</v>
      </c>
      <c r="I214" t="s">
        <v>563</v>
      </c>
      <c r="J214" t="s">
        <v>550</v>
      </c>
      <c r="K214">
        <f t="shared" si="6"/>
        <v>-1</v>
      </c>
      <c r="L214" s="4">
        <f t="shared" si="7"/>
        <v>-365.7</v>
      </c>
    </row>
    <row r="215" spans="1:12" ht="24.75" customHeight="1">
      <c r="A215" t="s">
        <v>420</v>
      </c>
      <c r="B215" t="s">
        <v>421</v>
      </c>
      <c r="C215" t="s">
        <v>564</v>
      </c>
      <c r="D215" t="s">
        <v>549</v>
      </c>
      <c r="E215" s="1">
        <v>101.16</v>
      </c>
      <c r="F215" s="1">
        <v>85.91</v>
      </c>
      <c r="G215" t="s">
        <v>550</v>
      </c>
      <c r="H215" s="4">
        <v>85.91</v>
      </c>
      <c r="I215" t="s">
        <v>565</v>
      </c>
      <c r="J215" t="s">
        <v>550</v>
      </c>
      <c r="K215">
        <f t="shared" si="6"/>
        <v>0</v>
      </c>
      <c r="L215" s="4">
        <f t="shared" si="7"/>
        <v>0</v>
      </c>
    </row>
    <row r="216" spans="1:12" ht="24.75" customHeight="1">
      <c r="A216" t="s">
        <v>178</v>
      </c>
      <c r="B216" t="s">
        <v>173</v>
      </c>
      <c r="C216" t="s">
        <v>566</v>
      </c>
      <c r="D216" t="s">
        <v>214</v>
      </c>
      <c r="E216" s="1">
        <v>2382.49</v>
      </c>
      <c r="F216" s="1">
        <v>2165.9</v>
      </c>
      <c r="G216" t="s">
        <v>499</v>
      </c>
      <c r="H216" s="4">
        <v>2165.9</v>
      </c>
      <c r="I216" t="s">
        <v>567</v>
      </c>
      <c r="J216" t="s">
        <v>568</v>
      </c>
      <c r="K216">
        <f t="shared" si="6"/>
        <v>3</v>
      </c>
      <c r="L216" s="4">
        <f t="shared" si="7"/>
        <v>6497.700000000001</v>
      </c>
    </row>
    <row r="217" spans="1:12" ht="24.75" customHeight="1">
      <c r="A217" t="s">
        <v>178</v>
      </c>
      <c r="B217" t="s">
        <v>173</v>
      </c>
      <c r="C217" t="s">
        <v>569</v>
      </c>
      <c r="D217" t="s">
        <v>214</v>
      </c>
      <c r="E217" s="1">
        <v>28.59</v>
      </c>
      <c r="F217" s="1">
        <v>25.99</v>
      </c>
      <c r="G217" t="s">
        <v>499</v>
      </c>
      <c r="H217" s="4">
        <v>25.99</v>
      </c>
      <c r="I217" t="s">
        <v>567</v>
      </c>
      <c r="J217" t="s">
        <v>568</v>
      </c>
      <c r="K217">
        <f t="shared" si="6"/>
        <v>3</v>
      </c>
      <c r="L217" s="4">
        <f t="shared" si="7"/>
        <v>77.97</v>
      </c>
    </row>
    <row r="218" spans="1:12" ht="24.75" customHeight="1">
      <c r="A218" t="s">
        <v>172</v>
      </c>
      <c r="B218" t="s">
        <v>173</v>
      </c>
      <c r="C218" t="s">
        <v>570</v>
      </c>
      <c r="D218" t="s">
        <v>36</v>
      </c>
      <c r="E218" s="1">
        <v>407.31</v>
      </c>
      <c r="F218" s="1">
        <v>333.86</v>
      </c>
      <c r="G218" t="s">
        <v>499</v>
      </c>
      <c r="H218" s="4">
        <v>333.86</v>
      </c>
      <c r="I218" t="s">
        <v>571</v>
      </c>
      <c r="J218" t="s">
        <v>568</v>
      </c>
      <c r="K218">
        <f t="shared" si="6"/>
        <v>3</v>
      </c>
      <c r="L218" s="4">
        <f t="shared" si="7"/>
        <v>1001.58</v>
      </c>
    </row>
    <row r="219" spans="1:12" ht="24.75" customHeight="1">
      <c r="A219" t="s">
        <v>17</v>
      </c>
      <c r="B219" t="s">
        <v>18</v>
      </c>
      <c r="C219" t="s">
        <v>572</v>
      </c>
      <c r="D219" t="s">
        <v>573</v>
      </c>
      <c r="E219" s="1">
        <v>1945.9</v>
      </c>
      <c r="F219" s="1">
        <v>1595</v>
      </c>
      <c r="G219" t="s">
        <v>574</v>
      </c>
      <c r="H219" s="4">
        <v>1595</v>
      </c>
      <c r="I219" t="s">
        <v>575</v>
      </c>
      <c r="J219" t="s">
        <v>576</v>
      </c>
      <c r="K219">
        <f t="shared" si="6"/>
        <v>1</v>
      </c>
      <c r="L219" s="4">
        <f t="shared" si="7"/>
        <v>1595</v>
      </c>
    </row>
    <row r="220" spans="1:12" ht="24.75" customHeight="1">
      <c r="A220" t="s">
        <v>25</v>
      </c>
      <c r="B220" t="s">
        <v>26</v>
      </c>
      <c r="C220" t="s">
        <v>577</v>
      </c>
      <c r="D220" t="s">
        <v>573</v>
      </c>
      <c r="E220" s="1">
        <v>582.35</v>
      </c>
      <c r="F220" s="1">
        <v>477.34</v>
      </c>
      <c r="G220" t="s">
        <v>574</v>
      </c>
      <c r="H220" s="4">
        <v>477.34</v>
      </c>
      <c r="I220" t="s">
        <v>578</v>
      </c>
      <c r="J220" t="s">
        <v>576</v>
      </c>
      <c r="K220">
        <f t="shared" si="6"/>
        <v>1</v>
      </c>
      <c r="L220" s="4">
        <f t="shared" si="7"/>
        <v>477.34</v>
      </c>
    </row>
    <row r="221" spans="1:12" ht="24.75" customHeight="1">
      <c r="A221" t="s">
        <v>579</v>
      </c>
      <c r="B221" t="s">
        <v>580</v>
      </c>
      <c r="C221" t="s">
        <v>581</v>
      </c>
      <c r="D221" t="s">
        <v>14</v>
      </c>
      <c r="E221" s="1">
        <v>9753.9</v>
      </c>
      <c r="F221" s="1">
        <v>7995</v>
      </c>
      <c r="G221" t="s">
        <v>582</v>
      </c>
      <c r="H221" s="4">
        <v>7995</v>
      </c>
      <c r="I221" t="s">
        <v>583</v>
      </c>
      <c r="J221" t="s">
        <v>576</v>
      </c>
      <c r="K221">
        <f t="shared" si="6"/>
        <v>29</v>
      </c>
      <c r="L221" s="4">
        <f t="shared" si="7"/>
        <v>231855</v>
      </c>
    </row>
    <row r="222" spans="1:12" ht="24.75" customHeight="1">
      <c r="A222" t="s">
        <v>579</v>
      </c>
      <c r="B222" t="s">
        <v>580</v>
      </c>
      <c r="C222" t="s">
        <v>584</v>
      </c>
      <c r="D222" t="s">
        <v>371</v>
      </c>
      <c r="E222" s="1">
        <v>-9753.9</v>
      </c>
      <c r="F222" s="1">
        <v>-7995</v>
      </c>
      <c r="G222" t="s">
        <v>424</v>
      </c>
      <c r="H222" s="4">
        <v>-7995</v>
      </c>
      <c r="I222" t="s">
        <v>583</v>
      </c>
      <c r="J222" t="s">
        <v>576</v>
      </c>
      <c r="K222">
        <f t="shared" si="6"/>
        <v>15</v>
      </c>
      <c r="L222" s="4">
        <f t="shared" si="7"/>
        <v>-119925</v>
      </c>
    </row>
    <row r="223" spans="1:12" ht="24.75" customHeight="1">
      <c r="A223" t="s">
        <v>579</v>
      </c>
      <c r="B223" t="s">
        <v>580</v>
      </c>
      <c r="C223" t="s">
        <v>585</v>
      </c>
      <c r="D223" t="s">
        <v>371</v>
      </c>
      <c r="E223" s="1">
        <v>7995</v>
      </c>
      <c r="F223" s="1">
        <v>7995</v>
      </c>
      <c r="G223" t="s">
        <v>424</v>
      </c>
      <c r="H223" s="4">
        <v>7995</v>
      </c>
      <c r="I223" t="s">
        <v>583</v>
      </c>
      <c r="J223" t="s">
        <v>576</v>
      </c>
      <c r="K223">
        <f t="shared" si="6"/>
        <v>15</v>
      </c>
      <c r="L223" s="4">
        <f t="shared" si="7"/>
        <v>119925</v>
      </c>
    </row>
    <row r="224" spans="1:12" ht="24.75" customHeight="1">
      <c r="A224" t="s">
        <v>586</v>
      </c>
      <c r="B224" t="s">
        <v>587</v>
      </c>
      <c r="C224" t="s">
        <v>588</v>
      </c>
      <c r="D224" t="s">
        <v>573</v>
      </c>
      <c r="E224" s="1">
        <v>230</v>
      </c>
      <c r="F224" s="1">
        <v>209.09</v>
      </c>
      <c r="G224" t="s">
        <v>574</v>
      </c>
      <c r="H224" s="4">
        <v>209.09</v>
      </c>
      <c r="I224" t="s">
        <v>589</v>
      </c>
      <c r="J224" t="s">
        <v>576</v>
      </c>
      <c r="K224">
        <f t="shared" si="6"/>
        <v>1</v>
      </c>
      <c r="L224" s="4">
        <f t="shared" si="7"/>
        <v>209.09</v>
      </c>
    </row>
    <row r="225" spans="1:12" ht="24.75" customHeight="1">
      <c r="A225" t="s">
        <v>590</v>
      </c>
      <c r="B225" t="s">
        <v>591</v>
      </c>
      <c r="C225" t="s">
        <v>592</v>
      </c>
      <c r="D225" t="s">
        <v>176</v>
      </c>
      <c r="E225" s="1">
        <v>488.25</v>
      </c>
      <c r="F225" s="1">
        <v>465</v>
      </c>
      <c r="G225" t="s">
        <v>574</v>
      </c>
      <c r="H225" s="4">
        <v>465</v>
      </c>
      <c r="I225" t="s">
        <v>593</v>
      </c>
      <c r="J225" t="s">
        <v>576</v>
      </c>
      <c r="K225">
        <f t="shared" si="6"/>
        <v>1</v>
      </c>
      <c r="L225" s="4">
        <f t="shared" si="7"/>
        <v>465</v>
      </c>
    </row>
    <row r="226" spans="1:12" ht="24.75" customHeight="1">
      <c r="A226" t="s">
        <v>29</v>
      </c>
      <c r="B226" t="s">
        <v>30</v>
      </c>
      <c r="C226" t="s">
        <v>594</v>
      </c>
      <c r="D226" t="s">
        <v>176</v>
      </c>
      <c r="E226" s="1">
        <v>237.12</v>
      </c>
      <c r="F226" s="1">
        <v>228</v>
      </c>
      <c r="G226" t="s">
        <v>574</v>
      </c>
      <c r="H226" s="4">
        <v>228</v>
      </c>
      <c r="I226" t="s">
        <v>595</v>
      </c>
      <c r="J226" t="s">
        <v>576</v>
      </c>
      <c r="K226">
        <f t="shared" si="6"/>
        <v>1</v>
      </c>
      <c r="L226" s="4">
        <f t="shared" si="7"/>
        <v>228</v>
      </c>
    </row>
    <row r="227" spans="1:12" ht="24.75" customHeight="1">
      <c r="A227" t="s">
        <v>29</v>
      </c>
      <c r="B227" t="s">
        <v>30</v>
      </c>
      <c r="C227" t="s">
        <v>596</v>
      </c>
      <c r="D227" t="s">
        <v>176</v>
      </c>
      <c r="E227" s="1">
        <v>14.56</v>
      </c>
      <c r="F227" s="1">
        <v>14</v>
      </c>
      <c r="G227" t="s">
        <v>574</v>
      </c>
      <c r="H227" s="4">
        <v>14</v>
      </c>
      <c r="I227" t="s">
        <v>597</v>
      </c>
      <c r="J227" t="s">
        <v>576</v>
      </c>
      <c r="K227">
        <f t="shared" si="6"/>
        <v>1</v>
      </c>
      <c r="L227" s="4">
        <f t="shared" si="7"/>
        <v>14</v>
      </c>
    </row>
    <row r="228" spans="1:12" ht="24.75" customHeight="1">
      <c r="A228" t="s">
        <v>29</v>
      </c>
      <c r="B228" t="s">
        <v>30</v>
      </c>
      <c r="C228" t="s">
        <v>598</v>
      </c>
      <c r="D228" t="s">
        <v>176</v>
      </c>
      <c r="E228" s="1">
        <v>6.24</v>
      </c>
      <c r="F228" s="1">
        <v>6</v>
      </c>
      <c r="G228" t="s">
        <v>574</v>
      </c>
      <c r="H228" s="4">
        <v>6</v>
      </c>
      <c r="I228" t="s">
        <v>599</v>
      </c>
      <c r="J228" t="s">
        <v>576</v>
      </c>
      <c r="K228">
        <f t="shared" si="6"/>
        <v>1</v>
      </c>
      <c r="L228" s="4">
        <f t="shared" si="7"/>
        <v>6</v>
      </c>
    </row>
    <row r="229" spans="1:12" ht="24.75" customHeight="1">
      <c r="A229" t="s">
        <v>33</v>
      </c>
      <c r="B229" t="s">
        <v>34</v>
      </c>
      <c r="C229" t="s">
        <v>600</v>
      </c>
      <c r="D229" t="s">
        <v>13</v>
      </c>
      <c r="E229" s="1">
        <v>903.58</v>
      </c>
      <c r="F229" s="1">
        <v>868.83</v>
      </c>
      <c r="G229" t="s">
        <v>601</v>
      </c>
      <c r="H229" s="4">
        <v>868.83</v>
      </c>
      <c r="I229" t="s">
        <v>602</v>
      </c>
      <c r="J229" t="s">
        <v>576</v>
      </c>
      <c r="K229">
        <f t="shared" si="6"/>
        <v>3</v>
      </c>
      <c r="L229" s="4">
        <f t="shared" si="7"/>
        <v>2606.4900000000002</v>
      </c>
    </row>
    <row r="230" spans="1:12" ht="24.75" customHeight="1">
      <c r="A230" t="s">
        <v>33</v>
      </c>
      <c r="B230" t="s">
        <v>34</v>
      </c>
      <c r="C230" t="s">
        <v>603</v>
      </c>
      <c r="D230" t="s">
        <v>13</v>
      </c>
      <c r="E230" s="1">
        <v>4623.82</v>
      </c>
      <c r="F230" s="1">
        <v>4445.98</v>
      </c>
      <c r="G230" t="s">
        <v>601</v>
      </c>
      <c r="H230" s="4">
        <v>4445.98</v>
      </c>
      <c r="I230" t="s">
        <v>604</v>
      </c>
      <c r="J230" t="s">
        <v>576</v>
      </c>
      <c r="K230">
        <f t="shared" si="6"/>
        <v>3</v>
      </c>
      <c r="L230" s="4">
        <f t="shared" si="7"/>
        <v>13337.939999999999</v>
      </c>
    </row>
    <row r="231" spans="1:12" ht="24.75" customHeight="1">
      <c r="A231" t="s">
        <v>33</v>
      </c>
      <c r="B231" t="s">
        <v>34</v>
      </c>
      <c r="C231" t="s">
        <v>605</v>
      </c>
      <c r="D231" t="s">
        <v>13</v>
      </c>
      <c r="E231" s="1">
        <v>306.8</v>
      </c>
      <c r="F231" s="1">
        <v>295</v>
      </c>
      <c r="G231" t="s">
        <v>601</v>
      </c>
      <c r="H231" s="4">
        <v>295</v>
      </c>
      <c r="I231" t="s">
        <v>606</v>
      </c>
      <c r="J231" t="s">
        <v>576</v>
      </c>
      <c r="K231">
        <f t="shared" si="6"/>
        <v>3</v>
      </c>
      <c r="L231" s="4">
        <f t="shared" si="7"/>
        <v>885</v>
      </c>
    </row>
    <row r="232" spans="1:12" ht="24.75" customHeight="1">
      <c r="A232" t="s">
        <v>33</v>
      </c>
      <c r="B232" t="s">
        <v>34</v>
      </c>
      <c r="C232" t="s">
        <v>607</v>
      </c>
      <c r="D232" t="s">
        <v>13</v>
      </c>
      <c r="E232" s="1">
        <v>5951.23</v>
      </c>
      <c r="F232" s="1">
        <v>5722.34</v>
      </c>
      <c r="G232" t="s">
        <v>601</v>
      </c>
      <c r="H232" s="4">
        <v>5722.34</v>
      </c>
      <c r="I232" t="s">
        <v>608</v>
      </c>
      <c r="J232" t="s">
        <v>576</v>
      </c>
      <c r="K232">
        <f t="shared" si="6"/>
        <v>3</v>
      </c>
      <c r="L232" s="4">
        <f t="shared" si="7"/>
        <v>17167.02</v>
      </c>
    </row>
    <row r="233" spans="1:12" ht="24.75" customHeight="1">
      <c r="A233" t="s">
        <v>33</v>
      </c>
      <c r="B233" t="s">
        <v>34</v>
      </c>
      <c r="C233" t="s">
        <v>609</v>
      </c>
      <c r="D233" t="s">
        <v>13</v>
      </c>
      <c r="E233" s="1">
        <v>418.29</v>
      </c>
      <c r="F233" s="1">
        <v>402.2</v>
      </c>
      <c r="G233" t="s">
        <v>601</v>
      </c>
      <c r="H233" s="4">
        <v>402.2</v>
      </c>
      <c r="I233" t="s">
        <v>610</v>
      </c>
      <c r="J233" t="s">
        <v>576</v>
      </c>
      <c r="K233">
        <f t="shared" si="6"/>
        <v>3</v>
      </c>
      <c r="L233" s="4">
        <f t="shared" si="7"/>
        <v>1206.6</v>
      </c>
    </row>
    <row r="234" spans="1:12" ht="24.75" customHeight="1">
      <c r="A234" t="s">
        <v>33</v>
      </c>
      <c r="B234" t="s">
        <v>34</v>
      </c>
      <c r="C234" t="s">
        <v>611</v>
      </c>
      <c r="D234" t="s">
        <v>13</v>
      </c>
      <c r="E234" s="1">
        <v>1238.23</v>
      </c>
      <c r="F234" s="1">
        <v>1190.61</v>
      </c>
      <c r="G234" t="s">
        <v>601</v>
      </c>
      <c r="H234" s="4">
        <v>1190.61</v>
      </c>
      <c r="I234" t="s">
        <v>612</v>
      </c>
      <c r="J234" t="s">
        <v>576</v>
      </c>
      <c r="K234">
        <f t="shared" si="6"/>
        <v>3</v>
      </c>
      <c r="L234" s="4">
        <f t="shared" si="7"/>
        <v>3571.83</v>
      </c>
    </row>
    <row r="235" spans="1:12" ht="24.75" customHeight="1">
      <c r="A235" t="s">
        <v>33</v>
      </c>
      <c r="B235" t="s">
        <v>34</v>
      </c>
      <c r="C235" t="s">
        <v>613</v>
      </c>
      <c r="D235" t="s">
        <v>13</v>
      </c>
      <c r="E235" s="1">
        <v>6458.83</v>
      </c>
      <c r="F235" s="1">
        <v>6210.41</v>
      </c>
      <c r="G235" t="s">
        <v>601</v>
      </c>
      <c r="H235" s="4">
        <v>6210.41</v>
      </c>
      <c r="I235" t="s">
        <v>614</v>
      </c>
      <c r="J235" t="s">
        <v>576</v>
      </c>
      <c r="K235">
        <f t="shared" si="6"/>
        <v>3</v>
      </c>
      <c r="L235" s="4">
        <f t="shared" si="7"/>
        <v>18631.23</v>
      </c>
    </row>
    <row r="236" spans="1:12" ht="24.75" customHeight="1">
      <c r="A236" t="s">
        <v>33</v>
      </c>
      <c r="B236" t="s">
        <v>34</v>
      </c>
      <c r="C236" t="s">
        <v>615</v>
      </c>
      <c r="D236" t="s">
        <v>13</v>
      </c>
      <c r="E236" s="1">
        <v>4305.89</v>
      </c>
      <c r="F236" s="1">
        <v>4140.28</v>
      </c>
      <c r="G236" t="s">
        <v>601</v>
      </c>
      <c r="H236" s="4">
        <v>4140.28</v>
      </c>
      <c r="I236" t="s">
        <v>616</v>
      </c>
      <c r="J236" t="s">
        <v>576</v>
      </c>
      <c r="K236">
        <f t="shared" si="6"/>
        <v>3</v>
      </c>
      <c r="L236" s="4">
        <f t="shared" si="7"/>
        <v>12420.84</v>
      </c>
    </row>
    <row r="237" spans="1:12" ht="24.75" customHeight="1">
      <c r="A237" t="s">
        <v>33</v>
      </c>
      <c r="B237" t="s">
        <v>34</v>
      </c>
      <c r="C237" t="s">
        <v>617</v>
      </c>
      <c r="D237" t="s">
        <v>13</v>
      </c>
      <c r="E237" s="1">
        <v>1818.3</v>
      </c>
      <c r="F237" s="1">
        <v>1748.37</v>
      </c>
      <c r="G237" t="s">
        <v>601</v>
      </c>
      <c r="H237" s="4">
        <v>1748.37</v>
      </c>
      <c r="I237" t="s">
        <v>618</v>
      </c>
      <c r="J237" t="s">
        <v>576</v>
      </c>
      <c r="K237">
        <f t="shared" si="6"/>
        <v>3</v>
      </c>
      <c r="L237" s="4">
        <f t="shared" si="7"/>
        <v>5245.11</v>
      </c>
    </row>
    <row r="238" spans="1:12" ht="24.75" customHeight="1">
      <c r="A238" t="s">
        <v>33</v>
      </c>
      <c r="B238" t="s">
        <v>34</v>
      </c>
      <c r="C238" t="s">
        <v>619</v>
      </c>
      <c r="D238" t="s">
        <v>13</v>
      </c>
      <c r="E238" s="1">
        <v>3826.22</v>
      </c>
      <c r="F238" s="1">
        <v>3679.06</v>
      </c>
      <c r="G238" t="s">
        <v>601</v>
      </c>
      <c r="H238" s="4">
        <v>3679.06</v>
      </c>
      <c r="I238" t="s">
        <v>620</v>
      </c>
      <c r="J238" t="s">
        <v>576</v>
      </c>
      <c r="K238">
        <f t="shared" si="6"/>
        <v>3</v>
      </c>
      <c r="L238" s="4">
        <f t="shared" si="7"/>
        <v>11037.18</v>
      </c>
    </row>
    <row r="239" spans="1:12" ht="24.75" customHeight="1">
      <c r="A239" t="s">
        <v>33</v>
      </c>
      <c r="B239" t="s">
        <v>34</v>
      </c>
      <c r="C239" t="s">
        <v>621</v>
      </c>
      <c r="D239" t="s">
        <v>13</v>
      </c>
      <c r="E239" s="1">
        <v>939.9</v>
      </c>
      <c r="F239" s="1">
        <v>903.75</v>
      </c>
      <c r="G239" t="s">
        <v>601</v>
      </c>
      <c r="H239" s="4">
        <v>903.75</v>
      </c>
      <c r="I239" t="s">
        <v>622</v>
      </c>
      <c r="J239" t="s">
        <v>576</v>
      </c>
      <c r="K239">
        <f t="shared" si="6"/>
        <v>3</v>
      </c>
      <c r="L239" s="4">
        <f t="shared" si="7"/>
        <v>2711.25</v>
      </c>
    </row>
    <row r="240" spans="1:12" ht="24.75" customHeight="1">
      <c r="A240" t="s">
        <v>33</v>
      </c>
      <c r="B240" t="s">
        <v>34</v>
      </c>
      <c r="C240" t="s">
        <v>623</v>
      </c>
      <c r="D240" t="s">
        <v>13</v>
      </c>
      <c r="E240" s="1">
        <v>842.15</v>
      </c>
      <c r="F240" s="1">
        <v>809.76</v>
      </c>
      <c r="G240" t="s">
        <v>601</v>
      </c>
      <c r="H240" s="4">
        <v>809.76</v>
      </c>
      <c r="I240" t="s">
        <v>624</v>
      </c>
      <c r="J240" t="s">
        <v>576</v>
      </c>
      <c r="K240">
        <f t="shared" si="6"/>
        <v>3</v>
      </c>
      <c r="L240" s="4">
        <f t="shared" si="7"/>
        <v>2429.2799999999997</v>
      </c>
    </row>
    <row r="241" spans="1:12" ht="24.75" customHeight="1">
      <c r="A241" t="s">
        <v>33</v>
      </c>
      <c r="B241" t="s">
        <v>34</v>
      </c>
      <c r="C241" t="s">
        <v>625</v>
      </c>
      <c r="D241" t="s">
        <v>13</v>
      </c>
      <c r="E241" s="1">
        <v>1779.27</v>
      </c>
      <c r="F241" s="1">
        <v>1710.84</v>
      </c>
      <c r="G241" t="s">
        <v>601</v>
      </c>
      <c r="H241" s="4">
        <v>1710.84</v>
      </c>
      <c r="I241" t="s">
        <v>626</v>
      </c>
      <c r="J241" t="s">
        <v>576</v>
      </c>
      <c r="K241">
        <f t="shared" si="6"/>
        <v>3</v>
      </c>
      <c r="L241" s="4">
        <f t="shared" si="7"/>
        <v>5132.5199999999995</v>
      </c>
    </row>
    <row r="242" spans="1:12" ht="24.75" customHeight="1">
      <c r="A242" t="s">
        <v>33</v>
      </c>
      <c r="B242" t="s">
        <v>34</v>
      </c>
      <c r="C242" t="s">
        <v>627</v>
      </c>
      <c r="D242" t="s">
        <v>13</v>
      </c>
      <c r="E242" s="1">
        <v>1126.62</v>
      </c>
      <c r="F242" s="1">
        <v>1083.29</v>
      </c>
      <c r="G242" t="s">
        <v>601</v>
      </c>
      <c r="H242" s="4">
        <v>1083.29</v>
      </c>
      <c r="I242" t="s">
        <v>628</v>
      </c>
      <c r="J242" t="s">
        <v>576</v>
      </c>
      <c r="K242">
        <f t="shared" si="6"/>
        <v>3</v>
      </c>
      <c r="L242" s="4">
        <f t="shared" si="7"/>
        <v>3249.87</v>
      </c>
    </row>
    <row r="243" spans="1:12" ht="24.75" customHeight="1">
      <c r="A243" t="s">
        <v>33</v>
      </c>
      <c r="B243" t="s">
        <v>34</v>
      </c>
      <c r="C243" t="s">
        <v>629</v>
      </c>
      <c r="D243" t="s">
        <v>13</v>
      </c>
      <c r="E243" s="1">
        <v>2445.32</v>
      </c>
      <c r="F243" s="1">
        <v>2223.02</v>
      </c>
      <c r="G243" t="s">
        <v>601</v>
      </c>
      <c r="H243" s="4">
        <v>2223.02</v>
      </c>
      <c r="I243" t="s">
        <v>630</v>
      </c>
      <c r="J243" t="s">
        <v>576</v>
      </c>
      <c r="K243">
        <f t="shared" si="6"/>
        <v>3</v>
      </c>
      <c r="L243" s="4">
        <f t="shared" si="7"/>
        <v>6669.0599999999995</v>
      </c>
    </row>
    <row r="244" spans="1:12" ht="24.75" customHeight="1">
      <c r="A244" t="s">
        <v>33</v>
      </c>
      <c r="B244" t="s">
        <v>34</v>
      </c>
      <c r="C244" t="s">
        <v>631</v>
      </c>
      <c r="D244" t="s">
        <v>13</v>
      </c>
      <c r="E244" s="1">
        <v>1762.5</v>
      </c>
      <c r="F244" s="1">
        <v>1694.71</v>
      </c>
      <c r="G244" t="s">
        <v>601</v>
      </c>
      <c r="H244" s="4">
        <v>1694.71</v>
      </c>
      <c r="I244" t="s">
        <v>632</v>
      </c>
      <c r="J244" t="s">
        <v>576</v>
      </c>
      <c r="K244">
        <f t="shared" si="6"/>
        <v>3</v>
      </c>
      <c r="L244" s="4">
        <f t="shared" si="7"/>
        <v>5084.13</v>
      </c>
    </row>
    <row r="245" spans="1:12" ht="24.75" customHeight="1">
      <c r="A245" t="s">
        <v>399</v>
      </c>
      <c r="B245" t="s">
        <v>400</v>
      </c>
      <c r="C245" t="s">
        <v>633</v>
      </c>
      <c r="D245" t="s">
        <v>634</v>
      </c>
      <c r="E245" s="1">
        <v>103.36</v>
      </c>
      <c r="F245" s="1">
        <v>84.72</v>
      </c>
      <c r="G245" t="s">
        <v>601</v>
      </c>
      <c r="H245" s="4">
        <v>84.72</v>
      </c>
      <c r="I245" t="s">
        <v>635</v>
      </c>
      <c r="J245" t="s">
        <v>576</v>
      </c>
      <c r="K245">
        <f t="shared" si="6"/>
        <v>3</v>
      </c>
      <c r="L245" s="4">
        <f t="shared" si="7"/>
        <v>254.16</v>
      </c>
    </row>
    <row r="246" spans="1:12" ht="24.75" customHeight="1">
      <c r="A246" t="s">
        <v>65</v>
      </c>
      <c r="B246" t="s">
        <v>66</v>
      </c>
      <c r="C246" t="s">
        <v>636</v>
      </c>
      <c r="D246" t="s">
        <v>176</v>
      </c>
      <c r="E246" s="1">
        <v>587.61</v>
      </c>
      <c r="F246" s="1">
        <v>481.65</v>
      </c>
      <c r="G246" t="s">
        <v>574</v>
      </c>
      <c r="H246" s="4">
        <v>481.65</v>
      </c>
      <c r="I246" t="s">
        <v>637</v>
      </c>
      <c r="J246" t="s">
        <v>576</v>
      </c>
      <c r="K246">
        <f t="shared" si="6"/>
        <v>1</v>
      </c>
      <c r="L246" s="4">
        <f t="shared" si="7"/>
        <v>481.65</v>
      </c>
    </row>
    <row r="247" spans="1:12" ht="24.75" customHeight="1">
      <c r="A247" t="s">
        <v>73</v>
      </c>
      <c r="B247" t="s">
        <v>74</v>
      </c>
      <c r="C247" t="s">
        <v>638</v>
      </c>
      <c r="D247" t="s">
        <v>176</v>
      </c>
      <c r="E247" s="1">
        <v>433.5</v>
      </c>
      <c r="F247" s="1">
        <v>433.5</v>
      </c>
      <c r="G247" t="s">
        <v>574</v>
      </c>
      <c r="H247" s="4">
        <v>433.5</v>
      </c>
      <c r="I247" t="s">
        <v>639</v>
      </c>
      <c r="J247" t="s">
        <v>576</v>
      </c>
      <c r="K247">
        <f t="shared" si="6"/>
        <v>1</v>
      </c>
      <c r="L247" s="4">
        <f t="shared" si="7"/>
        <v>433.5</v>
      </c>
    </row>
    <row r="248" spans="1:12" ht="24.75" customHeight="1">
      <c r="A248" t="s">
        <v>640</v>
      </c>
      <c r="B248" t="s">
        <v>641</v>
      </c>
      <c r="C248" t="s">
        <v>642</v>
      </c>
      <c r="D248" t="s">
        <v>573</v>
      </c>
      <c r="E248" s="1">
        <v>1531.1</v>
      </c>
      <c r="F248" s="1">
        <v>1255</v>
      </c>
      <c r="G248" t="s">
        <v>574</v>
      </c>
      <c r="H248" s="4">
        <v>1255</v>
      </c>
      <c r="I248" t="s">
        <v>643</v>
      </c>
      <c r="J248" t="s">
        <v>576</v>
      </c>
      <c r="K248">
        <f t="shared" si="6"/>
        <v>1</v>
      </c>
      <c r="L248" s="4">
        <f t="shared" si="7"/>
        <v>1255</v>
      </c>
    </row>
    <row r="249" spans="1:12" ht="24.75" customHeight="1">
      <c r="A249" t="s">
        <v>81</v>
      </c>
      <c r="B249" t="s">
        <v>82</v>
      </c>
      <c r="C249" t="s">
        <v>644</v>
      </c>
      <c r="D249" t="s">
        <v>176</v>
      </c>
      <c r="E249" s="1">
        <v>373.72</v>
      </c>
      <c r="F249" s="1">
        <v>359.35</v>
      </c>
      <c r="G249" t="s">
        <v>574</v>
      </c>
      <c r="H249" s="4">
        <v>359.35</v>
      </c>
      <c r="I249" t="s">
        <v>645</v>
      </c>
      <c r="J249" t="s">
        <v>576</v>
      </c>
      <c r="K249">
        <f t="shared" si="6"/>
        <v>1</v>
      </c>
      <c r="L249" s="4">
        <f t="shared" si="7"/>
        <v>359.35</v>
      </c>
    </row>
    <row r="250" spans="1:12" ht="24.75" customHeight="1">
      <c r="A250" t="s">
        <v>646</v>
      </c>
      <c r="B250" t="s">
        <v>647</v>
      </c>
      <c r="C250" t="s">
        <v>648</v>
      </c>
      <c r="D250" t="s">
        <v>176</v>
      </c>
      <c r="E250" s="1">
        <v>631.96</v>
      </c>
      <c r="F250" s="1">
        <v>518</v>
      </c>
      <c r="G250" t="s">
        <v>574</v>
      </c>
      <c r="H250" s="4">
        <v>518</v>
      </c>
      <c r="I250" t="s">
        <v>649</v>
      </c>
      <c r="J250" t="s">
        <v>576</v>
      </c>
      <c r="K250">
        <f t="shared" si="6"/>
        <v>1</v>
      </c>
      <c r="L250" s="4">
        <f t="shared" si="7"/>
        <v>518</v>
      </c>
    </row>
    <row r="251" spans="1:12" ht="24.75" customHeight="1">
      <c r="A251" t="s">
        <v>650</v>
      </c>
      <c r="B251" t="s">
        <v>651</v>
      </c>
      <c r="C251" t="s">
        <v>652</v>
      </c>
      <c r="D251" t="s">
        <v>176</v>
      </c>
      <c r="E251" s="1">
        <v>358.59</v>
      </c>
      <c r="F251" s="1">
        <v>293.93</v>
      </c>
      <c r="G251" t="s">
        <v>574</v>
      </c>
      <c r="H251" s="4">
        <v>293.93</v>
      </c>
      <c r="I251" t="s">
        <v>653</v>
      </c>
      <c r="J251" t="s">
        <v>576</v>
      </c>
      <c r="K251">
        <f t="shared" si="6"/>
        <v>1</v>
      </c>
      <c r="L251" s="4">
        <f t="shared" si="7"/>
        <v>293.93</v>
      </c>
    </row>
    <row r="252" spans="1:12" ht="24.75" customHeight="1">
      <c r="A252" t="s">
        <v>654</v>
      </c>
      <c r="B252" t="s">
        <v>655</v>
      </c>
      <c r="C252" t="s">
        <v>656</v>
      </c>
      <c r="D252" t="s">
        <v>13</v>
      </c>
      <c r="E252" s="1">
        <v>862</v>
      </c>
      <c r="F252" s="1">
        <v>862</v>
      </c>
      <c r="G252" t="s">
        <v>601</v>
      </c>
      <c r="H252" s="4">
        <v>862</v>
      </c>
      <c r="I252" t="s">
        <v>657</v>
      </c>
      <c r="J252" t="s">
        <v>576</v>
      </c>
      <c r="K252">
        <f t="shared" si="6"/>
        <v>3</v>
      </c>
      <c r="L252" s="4">
        <f t="shared" si="7"/>
        <v>2586</v>
      </c>
    </row>
    <row r="253" spans="1:12" ht="24.75" customHeight="1">
      <c r="A253" t="s">
        <v>658</v>
      </c>
      <c r="B253" t="s">
        <v>659</v>
      </c>
      <c r="C253" t="s">
        <v>660</v>
      </c>
      <c r="D253" t="s">
        <v>176</v>
      </c>
      <c r="E253" s="1">
        <v>240</v>
      </c>
      <c r="F253" s="1">
        <v>218.18</v>
      </c>
      <c r="G253" t="s">
        <v>574</v>
      </c>
      <c r="H253" s="4">
        <v>218.18</v>
      </c>
      <c r="I253" t="s">
        <v>661</v>
      </c>
      <c r="J253" t="s">
        <v>576</v>
      </c>
      <c r="K253">
        <f t="shared" si="6"/>
        <v>1</v>
      </c>
      <c r="L253" s="4">
        <f t="shared" si="7"/>
        <v>218.18</v>
      </c>
    </row>
    <row r="254" spans="1:12" ht="24.75" customHeight="1">
      <c r="A254" t="s">
        <v>662</v>
      </c>
      <c r="B254" t="s">
        <v>663</v>
      </c>
      <c r="C254" t="s">
        <v>664</v>
      </c>
      <c r="D254" t="s">
        <v>634</v>
      </c>
      <c r="E254" s="1">
        <v>3340.36</v>
      </c>
      <c r="F254" s="1">
        <v>2738</v>
      </c>
      <c r="G254" t="s">
        <v>601</v>
      </c>
      <c r="H254" s="4">
        <v>2738</v>
      </c>
      <c r="I254" t="s">
        <v>665</v>
      </c>
      <c r="J254" t="s">
        <v>576</v>
      </c>
      <c r="K254">
        <f t="shared" si="6"/>
        <v>3</v>
      </c>
      <c r="L254" s="4">
        <f t="shared" si="7"/>
        <v>8214</v>
      </c>
    </row>
    <row r="255" spans="1:12" ht="24.75" customHeight="1">
      <c r="A255" t="s">
        <v>89</v>
      </c>
      <c r="B255" t="s">
        <v>90</v>
      </c>
      <c r="C255" t="s">
        <v>666</v>
      </c>
      <c r="D255" t="s">
        <v>667</v>
      </c>
      <c r="E255" s="1">
        <v>1145.06</v>
      </c>
      <c r="F255" s="1">
        <v>938.57</v>
      </c>
      <c r="G255" t="s">
        <v>668</v>
      </c>
      <c r="H255" s="4">
        <v>938.57</v>
      </c>
      <c r="I255" t="s">
        <v>669</v>
      </c>
      <c r="J255" t="s">
        <v>576</v>
      </c>
      <c r="K255">
        <f t="shared" si="6"/>
        <v>2</v>
      </c>
      <c r="L255" s="4">
        <f t="shared" si="7"/>
        <v>1877.14</v>
      </c>
    </row>
    <row r="256" spans="1:12" ht="24.75" customHeight="1">
      <c r="A256" t="s">
        <v>89</v>
      </c>
      <c r="B256" t="s">
        <v>90</v>
      </c>
      <c r="C256" t="s">
        <v>670</v>
      </c>
      <c r="D256" t="s">
        <v>176</v>
      </c>
      <c r="E256" s="1">
        <v>3177.21</v>
      </c>
      <c r="F256" s="1">
        <v>2604.27</v>
      </c>
      <c r="G256" t="s">
        <v>574</v>
      </c>
      <c r="H256" s="4">
        <v>2604.27</v>
      </c>
      <c r="I256" t="s">
        <v>671</v>
      </c>
      <c r="J256" t="s">
        <v>576</v>
      </c>
      <c r="K256">
        <f t="shared" si="6"/>
        <v>1</v>
      </c>
      <c r="L256" s="4">
        <f t="shared" si="7"/>
        <v>2604.27</v>
      </c>
    </row>
    <row r="257" spans="1:12" ht="24.75" customHeight="1">
      <c r="A257" t="s">
        <v>408</v>
      </c>
      <c r="B257" t="s">
        <v>409</v>
      </c>
      <c r="C257" t="s">
        <v>672</v>
      </c>
      <c r="D257" t="s">
        <v>176</v>
      </c>
      <c r="E257" s="1">
        <v>43.62</v>
      </c>
      <c r="F257" s="1">
        <v>35.75</v>
      </c>
      <c r="G257" t="s">
        <v>574</v>
      </c>
      <c r="H257" s="4">
        <v>35.75</v>
      </c>
      <c r="I257" t="s">
        <v>673</v>
      </c>
      <c r="J257" t="s">
        <v>576</v>
      </c>
      <c r="K257">
        <f t="shared" si="6"/>
        <v>1</v>
      </c>
      <c r="L257" s="4">
        <f t="shared" si="7"/>
        <v>35.75</v>
      </c>
    </row>
    <row r="258" spans="1:12" ht="24.75" customHeight="1">
      <c r="A258" t="s">
        <v>95</v>
      </c>
      <c r="B258" t="s">
        <v>96</v>
      </c>
      <c r="C258" t="s">
        <v>674</v>
      </c>
      <c r="D258" t="s">
        <v>176</v>
      </c>
      <c r="E258" s="1">
        <v>1670.21</v>
      </c>
      <c r="F258" s="1">
        <v>1369.02</v>
      </c>
      <c r="G258" t="s">
        <v>574</v>
      </c>
      <c r="H258" s="4">
        <v>1369.02</v>
      </c>
      <c r="I258" t="s">
        <v>675</v>
      </c>
      <c r="J258" t="s">
        <v>576</v>
      </c>
      <c r="K258">
        <f t="shared" si="6"/>
        <v>1</v>
      </c>
      <c r="L258" s="4">
        <f t="shared" si="7"/>
        <v>1369.02</v>
      </c>
    </row>
    <row r="259" spans="1:12" ht="24.75" customHeight="1">
      <c r="A259" t="s">
        <v>105</v>
      </c>
      <c r="B259" t="s">
        <v>106</v>
      </c>
      <c r="C259" t="s">
        <v>676</v>
      </c>
      <c r="D259" t="s">
        <v>176</v>
      </c>
      <c r="E259" s="1">
        <v>24.24</v>
      </c>
      <c r="F259" s="1">
        <v>21.39</v>
      </c>
      <c r="G259" t="s">
        <v>574</v>
      </c>
      <c r="H259" s="4">
        <v>21.39</v>
      </c>
      <c r="I259" t="s">
        <v>677</v>
      </c>
      <c r="J259" t="s">
        <v>576</v>
      </c>
      <c r="K259">
        <f aca="true" t="shared" si="8" ref="K259:K322">J259-G259</f>
        <v>1</v>
      </c>
      <c r="L259" s="4">
        <f aca="true" t="shared" si="9" ref="L259:L322">K259*H259</f>
        <v>21.39</v>
      </c>
    </row>
    <row r="260" spans="1:12" ht="24.75" customHeight="1">
      <c r="A260" t="s">
        <v>678</v>
      </c>
      <c r="B260" t="s">
        <v>679</v>
      </c>
      <c r="C260" t="s">
        <v>680</v>
      </c>
      <c r="D260" t="s">
        <v>460</v>
      </c>
      <c r="E260" s="1">
        <v>56.16</v>
      </c>
      <c r="F260" s="1">
        <v>56.16</v>
      </c>
      <c r="G260" t="s">
        <v>461</v>
      </c>
      <c r="H260" s="4">
        <v>56.16</v>
      </c>
      <c r="I260" t="s">
        <v>681</v>
      </c>
      <c r="J260" t="s">
        <v>576</v>
      </c>
      <c r="K260">
        <f t="shared" si="8"/>
        <v>11</v>
      </c>
      <c r="L260" s="4">
        <f t="shared" si="9"/>
        <v>617.76</v>
      </c>
    </row>
    <row r="261" spans="1:12" ht="24.75" customHeight="1">
      <c r="A261" t="s">
        <v>678</v>
      </c>
      <c r="B261" t="s">
        <v>679</v>
      </c>
      <c r="C261" t="s">
        <v>682</v>
      </c>
      <c r="D261" t="s">
        <v>460</v>
      </c>
      <c r="E261" s="1">
        <v>537.07</v>
      </c>
      <c r="F261" s="1">
        <v>537.07</v>
      </c>
      <c r="G261" t="s">
        <v>461</v>
      </c>
      <c r="H261" s="4">
        <v>537.07</v>
      </c>
      <c r="I261" t="s">
        <v>683</v>
      </c>
      <c r="J261" t="s">
        <v>576</v>
      </c>
      <c r="K261">
        <f t="shared" si="8"/>
        <v>11</v>
      </c>
      <c r="L261" s="4">
        <f t="shared" si="9"/>
        <v>5907.77</v>
      </c>
    </row>
    <row r="262" spans="1:12" ht="24.75" customHeight="1">
      <c r="A262" t="s">
        <v>678</v>
      </c>
      <c r="B262" t="s">
        <v>679</v>
      </c>
      <c r="C262" t="s">
        <v>684</v>
      </c>
      <c r="D262" t="s">
        <v>504</v>
      </c>
      <c r="E262" s="1">
        <v>-136.08</v>
      </c>
      <c r="F262" s="1">
        <v>-136.08</v>
      </c>
      <c r="G262" t="s">
        <v>461</v>
      </c>
      <c r="H262" s="4">
        <v>-136.08</v>
      </c>
      <c r="I262" t="s">
        <v>683</v>
      </c>
      <c r="J262" t="s">
        <v>576</v>
      </c>
      <c r="K262">
        <f t="shared" si="8"/>
        <v>11</v>
      </c>
      <c r="L262" s="4">
        <f t="shared" si="9"/>
        <v>-1496.88</v>
      </c>
    </row>
    <row r="263" spans="1:12" ht="24.75" customHeight="1">
      <c r="A263" t="s">
        <v>111</v>
      </c>
      <c r="B263" t="s">
        <v>112</v>
      </c>
      <c r="C263" t="s">
        <v>685</v>
      </c>
      <c r="D263" t="s">
        <v>176</v>
      </c>
      <c r="E263" s="1">
        <v>2500.86</v>
      </c>
      <c r="F263" s="1">
        <v>2292.23</v>
      </c>
      <c r="G263" t="s">
        <v>574</v>
      </c>
      <c r="H263" s="4">
        <v>2292.23</v>
      </c>
      <c r="I263" t="s">
        <v>686</v>
      </c>
      <c r="J263" t="s">
        <v>576</v>
      </c>
      <c r="K263">
        <f t="shared" si="8"/>
        <v>1</v>
      </c>
      <c r="L263" s="4">
        <f t="shared" si="9"/>
        <v>2292.23</v>
      </c>
    </row>
    <row r="264" spans="1:12" ht="24.75" customHeight="1">
      <c r="A264" t="s">
        <v>111</v>
      </c>
      <c r="B264" t="s">
        <v>112</v>
      </c>
      <c r="C264" t="s">
        <v>687</v>
      </c>
      <c r="D264" t="s">
        <v>176</v>
      </c>
      <c r="E264" s="1">
        <v>6076.66</v>
      </c>
      <c r="F264" s="1">
        <v>5600.12</v>
      </c>
      <c r="G264" t="s">
        <v>574</v>
      </c>
      <c r="H264" s="4">
        <v>5600.12</v>
      </c>
      <c r="I264" t="s">
        <v>688</v>
      </c>
      <c r="J264" t="s">
        <v>576</v>
      </c>
      <c r="K264">
        <f t="shared" si="8"/>
        <v>1</v>
      </c>
      <c r="L264" s="4">
        <f t="shared" si="9"/>
        <v>5600.12</v>
      </c>
    </row>
    <row r="265" spans="1:12" ht="24.75" customHeight="1">
      <c r="A265" t="s">
        <v>119</v>
      </c>
      <c r="B265" t="s">
        <v>120</v>
      </c>
      <c r="C265" t="s">
        <v>689</v>
      </c>
      <c r="D265" t="s">
        <v>176</v>
      </c>
      <c r="E265" s="1">
        <v>1047.58</v>
      </c>
      <c r="F265" s="1">
        <v>858.67</v>
      </c>
      <c r="G265" t="s">
        <v>574</v>
      </c>
      <c r="H265" s="4">
        <v>858.67</v>
      </c>
      <c r="I265" t="s">
        <v>690</v>
      </c>
      <c r="J265" t="s">
        <v>576</v>
      </c>
      <c r="K265">
        <f t="shared" si="8"/>
        <v>1</v>
      </c>
      <c r="L265" s="4">
        <f t="shared" si="9"/>
        <v>858.67</v>
      </c>
    </row>
    <row r="266" spans="1:12" ht="24.75" customHeight="1">
      <c r="A266" t="s">
        <v>119</v>
      </c>
      <c r="B266" t="s">
        <v>120</v>
      </c>
      <c r="C266" t="s">
        <v>691</v>
      </c>
      <c r="D266" t="s">
        <v>549</v>
      </c>
      <c r="E266" s="1">
        <v>-6.11</v>
      </c>
      <c r="F266" s="1">
        <v>-5.01</v>
      </c>
      <c r="G266" t="s">
        <v>550</v>
      </c>
      <c r="H266" s="4">
        <v>-5.01</v>
      </c>
      <c r="I266" t="s">
        <v>690</v>
      </c>
      <c r="J266" t="s">
        <v>576</v>
      </c>
      <c r="K266">
        <f t="shared" si="8"/>
        <v>8</v>
      </c>
      <c r="L266" s="4">
        <f t="shared" si="9"/>
        <v>-40.08</v>
      </c>
    </row>
    <row r="267" spans="1:12" ht="24.75" customHeight="1">
      <c r="A267" t="s">
        <v>119</v>
      </c>
      <c r="B267" t="s">
        <v>120</v>
      </c>
      <c r="C267" t="s">
        <v>692</v>
      </c>
      <c r="D267" t="s">
        <v>176</v>
      </c>
      <c r="E267" s="1">
        <v>1216.41</v>
      </c>
      <c r="F267" s="1">
        <v>997.06</v>
      </c>
      <c r="G267" t="s">
        <v>574</v>
      </c>
      <c r="H267" s="4">
        <v>997.06</v>
      </c>
      <c r="I267" t="s">
        <v>693</v>
      </c>
      <c r="J267" t="s">
        <v>576</v>
      </c>
      <c r="K267">
        <f t="shared" si="8"/>
        <v>1</v>
      </c>
      <c r="L267" s="4">
        <f t="shared" si="9"/>
        <v>997.06</v>
      </c>
    </row>
    <row r="268" spans="1:12" ht="24.75" customHeight="1">
      <c r="A268" t="s">
        <v>119</v>
      </c>
      <c r="B268" t="s">
        <v>120</v>
      </c>
      <c r="C268" t="s">
        <v>694</v>
      </c>
      <c r="D268" t="s">
        <v>549</v>
      </c>
      <c r="E268" s="1">
        <v>-28.29</v>
      </c>
      <c r="F268" s="1">
        <v>-23.19</v>
      </c>
      <c r="G268" t="s">
        <v>550</v>
      </c>
      <c r="H268" s="4">
        <v>-23.19</v>
      </c>
      <c r="I268" t="s">
        <v>693</v>
      </c>
      <c r="J268" t="s">
        <v>576</v>
      </c>
      <c r="K268">
        <f t="shared" si="8"/>
        <v>8</v>
      </c>
      <c r="L268" s="4">
        <f t="shared" si="9"/>
        <v>-185.52</v>
      </c>
    </row>
    <row r="269" spans="1:12" ht="24.75" customHeight="1">
      <c r="A269" t="s">
        <v>420</v>
      </c>
      <c r="B269" t="s">
        <v>421</v>
      </c>
      <c r="C269" t="s">
        <v>695</v>
      </c>
      <c r="D269" t="s">
        <v>573</v>
      </c>
      <c r="E269" s="1">
        <v>100.91</v>
      </c>
      <c r="F269" s="1">
        <v>90.29</v>
      </c>
      <c r="G269" t="s">
        <v>574</v>
      </c>
      <c r="H269" s="4">
        <v>90.29</v>
      </c>
      <c r="I269" t="s">
        <v>696</v>
      </c>
      <c r="J269" t="s">
        <v>576</v>
      </c>
      <c r="K269">
        <f t="shared" si="8"/>
        <v>1</v>
      </c>
      <c r="L269" s="4">
        <f t="shared" si="9"/>
        <v>90.29</v>
      </c>
    </row>
    <row r="270" spans="1:12" ht="24.75" customHeight="1">
      <c r="A270" t="s">
        <v>127</v>
      </c>
      <c r="B270" t="s">
        <v>128</v>
      </c>
      <c r="C270" t="s">
        <v>697</v>
      </c>
      <c r="D270" t="s">
        <v>176</v>
      </c>
      <c r="E270" s="1">
        <v>105.96</v>
      </c>
      <c r="F270" s="1">
        <v>86.85</v>
      </c>
      <c r="G270" t="s">
        <v>574</v>
      </c>
      <c r="H270" s="4">
        <v>86.85</v>
      </c>
      <c r="I270" t="s">
        <v>698</v>
      </c>
      <c r="J270" t="s">
        <v>576</v>
      </c>
      <c r="K270">
        <f t="shared" si="8"/>
        <v>1</v>
      </c>
      <c r="L270" s="4">
        <f t="shared" si="9"/>
        <v>86.85</v>
      </c>
    </row>
    <row r="271" spans="1:12" ht="24.75" customHeight="1">
      <c r="A271" t="s">
        <v>127</v>
      </c>
      <c r="B271" t="s">
        <v>128</v>
      </c>
      <c r="C271" t="s">
        <v>699</v>
      </c>
      <c r="D271" t="s">
        <v>176</v>
      </c>
      <c r="E271" s="1">
        <v>120.54</v>
      </c>
      <c r="F271" s="1">
        <v>98.8</v>
      </c>
      <c r="G271" t="s">
        <v>574</v>
      </c>
      <c r="H271" s="4">
        <v>98.8</v>
      </c>
      <c r="I271" t="s">
        <v>700</v>
      </c>
      <c r="J271" t="s">
        <v>576</v>
      </c>
      <c r="K271">
        <f t="shared" si="8"/>
        <v>1</v>
      </c>
      <c r="L271" s="4">
        <f t="shared" si="9"/>
        <v>98.8</v>
      </c>
    </row>
    <row r="272" spans="1:12" ht="24.75" customHeight="1">
      <c r="A272" t="s">
        <v>127</v>
      </c>
      <c r="B272" t="s">
        <v>128</v>
      </c>
      <c r="C272" t="s">
        <v>701</v>
      </c>
      <c r="D272" t="s">
        <v>176</v>
      </c>
      <c r="E272" s="1">
        <v>209.52</v>
      </c>
      <c r="F272" s="1">
        <v>171.74</v>
      </c>
      <c r="G272" t="s">
        <v>574</v>
      </c>
      <c r="H272" s="4">
        <v>171.74</v>
      </c>
      <c r="I272" t="s">
        <v>702</v>
      </c>
      <c r="J272" t="s">
        <v>576</v>
      </c>
      <c r="K272">
        <f t="shared" si="8"/>
        <v>1</v>
      </c>
      <c r="L272" s="4">
        <f t="shared" si="9"/>
        <v>171.74</v>
      </c>
    </row>
    <row r="273" spans="1:12" ht="24.75" customHeight="1">
      <c r="A273" t="s">
        <v>133</v>
      </c>
      <c r="B273" t="s">
        <v>134</v>
      </c>
      <c r="C273" t="s">
        <v>703</v>
      </c>
      <c r="D273" t="s">
        <v>176</v>
      </c>
      <c r="E273" s="1">
        <v>1340.43</v>
      </c>
      <c r="F273" s="1">
        <v>1098.71</v>
      </c>
      <c r="G273" t="s">
        <v>574</v>
      </c>
      <c r="H273" s="4">
        <v>1098.71</v>
      </c>
      <c r="I273" t="s">
        <v>704</v>
      </c>
      <c r="J273" t="s">
        <v>576</v>
      </c>
      <c r="K273">
        <f t="shared" si="8"/>
        <v>1</v>
      </c>
      <c r="L273" s="4">
        <f t="shared" si="9"/>
        <v>1098.71</v>
      </c>
    </row>
    <row r="274" spans="1:12" ht="24.75" customHeight="1">
      <c r="A274" t="s">
        <v>133</v>
      </c>
      <c r="B274" t="s">
        <v>134</v>
      </c>
      <c r="C274" t="s">
        <v>705</v>
      </c>
      <c r="D274" t="s">
        <v>176</v>
      </c>
      <c r="E274" s="1">
        <v>1605.89</v>
      </c>
      <c r="F274" s="1">
        <v>1316.3</v>
      </c>
      <c r="G274" t="s">
        <v>574</v>
      </c>
      <c r="H274" s="4">
        <v>1316.3</v>
      </c>
      <c r="I274" t="s">
        <v>706</v>
      </c>
      <c r="J274" t="s">
        <v>576</v>
      </c>
      <c r="K274">
        <f t="shared" si="8"/>
        <v>1</v>
      </c>
      <c r="L274" s="4">
        <f t="shared" si="9"/>
        <v>1316.3</v>
      </c>
    </row>
    <row r="275" spans="1:12" ht="24.75" customHeight="1">
      <c r="A275" t="s">
        <v>133</v>
      </c>
      <c r="B275" t="s">
        <v>134</v>
      </c>
      <c r="C275" t="s">
        <v>707</v>
      </c>
      <c r="D275" t="s">
        <v>176</v>
      </c>
      <c r="E275" s="1">
        <v>86.99</v>
      </c>
      <c r="F275" s="1">
        <v>71.3</v>
      </c>
      <c r="G275" t="s">
        <v>574</v>
      </c>
      <c r="H275" s="4">
        <v>71.3</v>
      </c>
      <c r="I275" t="s">
        <v>708</v>
      </c>
      <c r="J275" t="s">
        <v>576</v>
      </c>
      <c r="K275">
        <f t="shared" si="8"/>
        <v>1</v>
      </c>
      <c r="L275" s="4">
        <f t="shared" si="9"/>
        <v>71.3</v>
      </c>
    </row>
    <row r="276" spans="1:12" ht="24.75" customHeight="1">
      <c r="A276" t="s">
        <v>133</v>
      </c>
      <c r="B276" t="s">
        <v>134</v>
      </c>
      <c r="C276" t="s">
        <v>709</v>
      </c>
      <c r="D276" t="s">
        <v>176</v>
      </c>
      <c r="E276" s="1">
        <v>2043.82</v>
      </c>
      <c r="F276" s="1">
        <v>1675.26</v>
      </c>
      <c r="G276" t="s">
        <v>574</v>
      </c>
      <c r="H276" s="4">
        <v>1675.26</v>
      </c>
      <c r="I276" t="s">
        <v>710</v>
      </c>
      <c r="J276" t="s">
        <v>576</v>
      </c>
      <c r="K276">
        <f t="shared" si="8"/>
        <v>1</v>
      </c>
      <c r="L276" s="4">
        <f t="shared" si="9"/>
        <v>1675.26</v>
      </c>
    </row>
    <row r="277" spans="1:12" ht="24.75" customHeight="1">
      <c r="A277" t="s">
        <v>133</v>
      </c>
      <c r="B277" t="s">
        <v>134</v>
      </c>
      <c r="C277" t="s">
        <v>711</v>
      </c>
      <c r="D277" t="s">
        <v>176</v>
      </c>
      <c r="E277" s="1">
        <v>539.46</v>
      </c>
      <c r="F277" s="1">
        <v>442.18</v>
      </c>
      <c r="G277" t="s">
        <v>574</v>
      </c>
      <c r="H277" s="4">
        <v>442.18</v>
      </c>
      <c r="I277" t="s">
        <v>712</v>
      </c>
      <c r="J277" t="s">
        <v>576</v>
      </c>
      <c r="K277">
        <f t="shared" si="8"/>
        <v>1</v>
      </c>
      <c r="L277" s="4">
        <f t="shared" si="9"/>
        <v>442.18</v>
      </c>
    </row>
    <row r="278" spans="1:12" ht="24.75" customHeight="1">
      <c r="A278" t="s">
        <v>133</v>
      </c>
      <c r="B278" t="s">
        <v>134</v>
      </c>
      <c r="C278" t="s">
        <v>713</v>
      </c>
      <c r="D278" t="s">
        <v>176</v>
      </c>
      <c r="E278" s="1">
        <v>5759.01</v>
      </c>
      <c r="F278" s="1">
        <v>4720.5</v>
      </c>
      <c r="G278" t="s">
        <v>574</v>
      </c>
      <c r="H278" s="4">
        <v>4720.5</v>
      </c>
      <c r="I278" t="s">
        <v>714</v>
      </c>
      <c r="J278" t="s">
        <v>576</v>
      </c>
      <c r="K278">
        <f t="shared" si="8"/>
        <v>1</v>
      </c>
      <c r="L278" s="4">
        <f t="shared" si="9"/>
        <v>4720.5</v>
      </c>
    </row>
    <row r="279" spans="1:12" ht="24.75" customHeight="1">
      <c r="A279" t="s">
        <v>133</v>
      </c>
      <c r="B279" t="s">
        <v>134</v>
      </c>
      <c r="C279" t="s">
        <v>715</v>
      </c>
      <c r="D279" t="s">
        <v>176</v>
      </c>
      <c r="E279" s="1">
        <v>26.55</v>
      </c>
      <c r="F279" s="1">
        <v>21.76</v>
      </c>
      <c r="G279" t="s">
        <v>574</v>
      </c>
      <c r="H279" s="4">
        <v>21.76</v>
      </c>
      <c r="I279" t="s">
        <v>716</v>
      </c>
      <c r="J279" t="s">
        <v>576</v>
      </c>
      <c r="K279">
        <f t="shared" si="8"/>
        <v>1</v>
      </c>
      <c r="L279" s="4">
        <f t="shared" si="9"/>
        <v>21.76</v>
      </c>
    </row>
    <row r="280" spans="1:12" ht="24.75" customHeight="1">
      <c r="A280" t="s">
        <v>133</v>
      </c>
      <c r="B280" t="s">
        <v>134</v>
      </c>
      <c r="C280" t="s">
        <v>717</v>
      </c>
      <c r="D280" t="s">
        <v>176</v>
      </c>
      <c r="E280" s="1">
        <v>336.5</v>
      </c>
      <c r="F280" s="1">
        <v>275.82</v>
      </c>
      <c r="G280" t="s">
        <v>574</v>
      </c>
      <c r="H280" s="4">
        <v>275.82</v>
      </c>
      <c r="I280" t="s">
        <v>718</v>
      </c>
      <c r="J280" t="s">
        <v>576</v>
      </c>
      <c r="K280">
        <f t="shared" si="8"/>
        <v>1</v>
      </c>
      <c r="L280" s="4">
        <f t="shared" si="9"/>
        <v>275.82</v>
      </c>
    </row>
    <row r="281" spans="1:12" ht="24.75" customHeight="1">
      <c r="A281" t="s">
        <v>133</v>
      </c>
      <c r="B281" t="s">
        <v>134</v>
      </c>
      <c r="C281" t="s">
        <v>719</v>
      </c>
      <c r="D281" t="s">
        <v>176</v>
      </c>
      <c r="E281" s="1">
        <v>61.35</v>
      </c>
      <c r="F281" s="1">
        <v>50.29</v>
      </c>
      <c r="G281" t="s">
        <v>574</v>
      </c>
      <c r="H281" s="4">
        <v>50.29</v>
      </c>
      <c r="I281" t="s">
        <v>720</v>
      </c>
      <c r="J281" t="s">
        <v>576</v>
      </c>
      <c r="K281">
        <f t="shared" si="8"/>
        <v>1</v>
      </c>
      <c r="L281" s="4">
        <f t="shared" si="9"/>
        <v>50.29</v>
      </c>
    </row>
    <row r="282" spans="1:12" ht="24.75" customHeight="1">
      <c r="A282" t="s">
        <v>133</v>
      </c>
      <c r="B282" t="s">
        <v>134</v>
      </c>
      <c r="C282" t="s">
        <v>721</v>
      </c>
      <c r="D282" t="s">
        <v>176</v>
      </c>
      <c r="E282" s="1">
        <v>985.7</v>
      </c>
      <c r="F282" s="1">
        <v>807.95</v>
      </c>
      <c r="G282" t="s">
        <v>574</v>
      </c>
      <c r="H282" s="4">
        <v>807.95</v>
      </c>
      <c r="I282" t="s">
        <v>722</v>
      </c>
      <c r="J282" t="s">
        <v>576</v>
      </c>
      <c r="K282">
        <f t="shared" si="8"/>
        <v>1</v>
      </c>
      <c r="L282" s="4">
        <f t="shared" si="9"/>
        <v>807.95</v>
      </c>
    </row>
    <row r="283" spans="1:12" ht="24.75" customHeight="1">
      <c r="A283" t="s">
        <v>133</v>
      </c>
      <c r="B283" t="s">
        <v>134</v>
      </c>
      <c r="C283" t="s">
        <v>723</v>
      </c>
      <c r="D283" t="s">
        <v>176</v>
      </c>
      <c r="E283" s="1">
        <v>32.61</v>
      </c>
      <c r="F283" s="1">
        <v>26.73</v>
      </c>
      <c r="G283" t="s">
        <v>574</v>
      </c>
      <c r="H283" s="4">
        <v>26.73</v>
      </c>
      <c r="I283" t="s">
        <v>724</v>
      </c>
      <c r="J283" t="s">
        <v>576</v>
      </c>
      <c r="K283">
        <f t="shared" si="8"/>
        <v>1</v>
      </c>
      <c r="L283" s="4">
        <f t="shared" si="9"/>
        <v>26.73</v>
      </c>
    </row>
    <row r="284" spans="1:12" ht="24.75" customHeight="1">
      <c r="A284" t="s">
        <v>133</v>
      </c>
      <c r="B284" t="s">
        <v>134</v>
      </c>
      <c r="C284" t="s">
        <v>725</v>
      </c>
      <c r="D284" t="s">
        <v>176</v>
      </c>
      <c r="E284" s="1">
        <v>4366.47</v>
      </c>
      <c r="F284" s="1">
        <v>3579.07</v>
      </c>
      <c r="G284" t="s">
        <v>574</v>
      </c>
      <c r="H284" s="4">
        <v>3579.07</v>
      </c>
      <c r="I284" t="s">
        <v>726</v>
      </c>
      <c r="J284" t="s">
        <v>576</v>
      </c>
      <c r="K284">
        <f t="shared" si="8"/>
        <v>1</v>
      </c>
      <c r="L284" s="4">
        <f t="shared" si="9"/>
        <v>3579.07</v>
      </c>
    </row>
    <row r="285" spans="1:12" ht="24.75" customHeight="1">
      <c r="A285" t="s">
        <v>133</v>
      </c>
      <c r="B285" t="s">
        <v>134</v>
      </c>
      <c r="C285" t="s">
        <v>727</v>
      </c>
      <c r="D285" t="s">
        <v>176</v>
      </c>
      <c r="E285" s="1">
        <v>189.87</v>
      </c>
      <c r="F285" s="1">
        <v>155.63</v>
      </c>
      <c r="G285" t="s">
        <v>574</v>
      </c>
      <c r="H285" s="4">
        <v>155.63</v>
      </c>
      <c r="I285" t="s">
        <v>728</v>
      </c>
      <c r="J285" t="s">
        <v>576</v>
      </c>
      <c r="K285">
        <f t="shared" si="8"/>
        <v>1</v>
      </c>
      <c r="L285" s="4">
        <f t="shared" si="9"/>
        <v>155.63</v>
      </c>
    </row>
    <row r="286" spans="1:12" ht="24.75" customHeight="1">
      <c r="A286" t="s">
        <v>133</v>
      </c>
      <c r="B286" t="s">
        <v>134</v>
      </c>
      <c r="C286" t="s">
        <v>729</v>
      </c>
      <c r="D286" t="s">
        <v>176</v>
      </c>
      <c r="E286" s="1">
        <v>25.33</v>
      </c>
      <c r="F286" s="1">
        <v>20.76</v>
      </c>
      <c r="G286" t="s">
        <v>574</v>
      </c>
      <c r="H286" s="4">
        <v>20.76</v>
      </c>
      <c r="I286" t="s">
        <v>730</v>
      </c>
      <c r="J286" t="s">
        <v>576</v>
      </c>
      <c r="K286">
        <f t="shared" si="8"/>
        <v>1</v>
      </c>
      <c r="L286" s="4">
        <f t="shared" si="9"/>
        <v>20.76</v>
      </c>
    </row>
    <row r="287" spans="1:12" ht="24.75" customHeight="1">
      <c r="A287" t="s">
        <v>133</v>
      </c>
      <c r="B287" t="s">
        <v>134</v>
      </c>
      <c r="C287" t="s">
        <v>731</v>
      </c>
      <c r="D287" t="s">
        <v>176</v>
      </c>
      <c r="E287" s="1">
        <v>1240.53</v>
      </c>
      <c r="F287" s="1">
        <v>1016.83</v>
      </c>
      <c r="G287" t="s">
        <v>574</v>
      </c>
      <c r="H287" s="4">
        <v>1016.83</v>
      </c>
      <c r="I287" t="s">
        <v>732</v>
      </c>
      <c r="J287" t="s">
        <v>576</v>
      </c>
      <c r="K287">
        <f t="shared" si="8"/>
        <v>1</v>
      </c>
      <c r="L287" s="4">
        <f t="shared" si="9"/>
        <v>1016.83</v>
      </c>
    </row>
    <row r="288" spans="1:12" ht="24.75" customHeight="1">
      <c r="A288" t="s">
        <v>133</v>
      </c>
      <c r="B288" t="s">
        <v>134</v>
      </c>
      <c r="C288" t="s">
        <v>733</v>
      </c>
      <c r="D288" t="s">
        <v>176</v>
      </c>
      <c r="E288" s="1">
        <v>738.94</v>
      </c>
      <c r="F288" s="1">
        <v>605.69</v>
      </c>
      <c r="G288" t="s">
        <v>574</v>
      </c>
      <c r="H288" s="4">
        <v>605.69</v>
      </c>
      <c r="I288" t="s">
        <v>734</v>
      </c>
      <c r="J288" t="s">
        <v>576</v>
      </c>
      <c r="K288">
        <f t="shared" si="8"/>
        <v>1</v>
      </c>
      <c r="L288" s="4">
        <f t="shared" si="9"/>
        <v>605.69</v>
      </c>
    </row>
    <row r="289" spans="1:12" ht="24.75" customHeight="1">
      <c r="A289" t="s">
        <v>133</v>
      </c>
      <c r="B289" t="s">
        <v>134</v>
      </c>
      <c r="C289" t="s">
        <v>735</v>
      </c>
      <c r="D289" t="s">
        <v>176</v>
      </c>
      <c r="E289" s="1">
        <v>1331.85</v>
      </c>
      <c r="F289" s="1">
        <v>1091.68</v>
      </c>
      <c r="G289" t="s">
        <v>574</v>
      </c>
      <c r="H289" s="4">
        <v>1091.68</v>
      </c>
      <c r="I289" t="s">
        <v>736</v>
      </c>
      <c r="J289" t="s">
        <v>576</v>
      </c>
      <c r="K289">
        <f t="shared" si="8"/>
        <v>1</v>
      </c>
      <c r="L289" s="4">
        <f t="shared" si="9"/>
        <v>1091.68</v>
      </c>
    </row>
    <row r="290" spans="1:12" ht="24.75" customHeight="1">
      <c r="A290" t="s">
        <v>133</v>
      </c>
      <c r="B290" t="s">
        <v>134</v>
      </c>
      <c r="C290" t="s">
        <v>737</v>
      </c>
      <c r="D290" t="s">
        <v>176</v>
      </c>
      <c r="E290" s="1">
        <v>912.15</v>
      </c>
      <c r="F290" s="1">
        <v>747.66</v>
      </c>
      <c r="G290" t="s">
        <v>574</v>
      </c>
      <c r="H290" s="4">
        <v>747.66</v>
      </c>
      <c r="I290" t="s">
        <v>738</v>
      </c>
      <c r="J290" t="s">
        <v>576</v>
      </c>
      <c r="K290">
        <f t="shared" si="8"/>
        <v>1</v>
      </c>
      <c r="L290" s="4">
        <f t="shared" si="9"/>
        <v>747.66</v>
      </c>
    </row>
    <row r="291" spans="1:12" ht="24.75" customHeight="1">
      <c r="A291" t="s">
        <v>133</v>
      </c>
      <c r="B291" t="s">
        <v>134</v>
      </c>
      <c r="C291" t="s">
        <v>739</v>
      </c>
      <c r="D291" t="s">
        <v>176</v>
      </c>
      <c r="E291" s="1">
        <v>189.87</v>
      </c>
      <c r="F291" s="1">
        <v>155.63</v>
      </c>
      <c r="G291" t="s">
        <v>574</v>
      </c>
      <c r="H291" s="4">
        <v>155.63</v>
      </c>
      <c r="I291" t="s">
        <v>740</v>
      </c>
      <c r="J291" t="s">
        <v>576</v>
      </c>
      <c r="K291">
        <f t="shared" si="8"/>
        <v>1</v>
      </c>
      <c r="L291" s="4">
        <f t="shared" si="9"/>
        <v>155.63</v>
      </c>
    </row>
    <row r="292" spans="1:12" ht="24.75" customHeight="1">
      <c r="A292" t="s">
        <v>133</v>
      </c>
      <c r="B292" t="s">
        <v>134</v>
      </c>
      <c r="C292" t="s">
        <v>741</v>
      </c>
      <c r="D292" t="s">
        <v>13</v>
      </c>
      <c r="E292" s="1">
        <v>329.1</v>
      </c>
      <c r="F292" s="1">
        <v>269.75</v>
      </c>
      <c r="G292" t="s">
        <v>14</v>
      </c>
      <c r="H292" s="4">
        <v>269.75</v>
      </c>
      <c r="I292" t="s">
        <v>742</v>
      </c>
      <c r="J292" t="s">
        <v>576</v>
      </c>
      <c r="K292">
        <f t="shared" si="8"/>
        <v>34</v>
      </c>
      <c r="L292" s="4">
        <f t="shared" si="9"/>
        <v>9171.5</v>
      </c>
    </row>
    <row r="293" spans="1:12" ht="24.75" customHeight="1">
      <c r="A293" t="s">
        <v>133</v>
      </c>
      <c r="B293" t="s">
        <v>134</v>
      </c>
      <c r="C293" t="s">
        <v>743</v>
      </c>
      <c r="D293" t="s">
        <v>176</v>
      </c>
      <c r="E293" s="1">
        <v>613.27</v>
      </c>
      <c r="F293" s="1">
        <v>502.68</v>
      </c>
      <c r="G293" t="s">
        <v>574</v>
      </c>
      <c r="H293" s="4">
        <v>502.68</v>
      </c>
      <c r="I293" t="s">
        <v>744</v>
      </c>
      <c r="J293" t="s">
        <v>576</v>
      </c>
      <c r="K293">
        <f t="shared" si="8"/>
        <v>1</v>
      </c>
      <c r="L293" s="4">
        <f t="shared" si="9"/>
        <v>502.68</v>
      </c>
    </row>
    <row r="294" spans="1:12" ht="24.75" customHeight="1">
      <c r="A294" t="s">
        <v>745</v>
      </c>
      <c r="B294" t="s">
        <v>746</v>
      </c>
      <c r="C294" t="s">
        <v>747</v>
      </c>
      <c r="D294" t="s">
        <v>176</v>
      </c>
      <c r="E294" s="1">
        <v>125.2</v>
      </c>
      <c r="F294" s="1">
        <v>102.62</v>
      </c>
      <c r="G294" t="s">
        <v>574</v>
      </c>
      <c r="H294" s="4">
        <v>102.62</v>
      </c>
      <c r="I294" t="s">
        <v>748</v>
      </c>
      <c r="J294" t="s">
        <v>576</v>
      </c>
      <c r="K294">
        <f t="shared" si="8"/>
        <v>1</v>
      </c>
      <c r="L294" s="4">
        <f t="shared" si="9"/>
        <v>102.62</v>
      </c>
    </row>
    <row r="295" spans="1:12" ht="24.75" customHeight="1">
      <c r="A295" t="s">
        <v>336</v>
      </c>
      <c r="B295" t="s">
        <v>337</v>
      </c>
      <c r="C295" t="s">
        <v>749</v>
      </c>
      <c r="D295" t="s">
        <v>176</v>
      </c>
      <c r="E295" s="1">
        <v>112.24</v>
      </c>
      <c r="F295" s="1">
        <v>92</v>
      </c>
      <c r="G295" t="s">
        <v>574</v>
      </c>
      <c r="H295" s="4">
        <v>92</v>
      </c>
      <c r="I295" t="s">
        <v>750</v>
      </c>
      <c r="J295" t="s">
        <v>576</v>
      </c>
      <c r="K295">
        <f t="shared" si="8"/>
        <v>1</v>
      </c>
      <c r="L295" s="4">
        <f t="shared" si="9"/>
        <v>92</v>
      </c>
    </row>
    <row r="296" spans="1:12" ht="24.75" customHeight="1">
      <c r="A296" t="s">
        <v>336</v>
      </c>
      <c r="B296" t="s">
        <v>337</v>
      </c>
      <c r="C296" t="s">
        <v>751</v>
      </c>
      <c r="D296" t="s">
        <v>176</v>
      </c>
      <c r="E296" s="1">
        <v>199.5</v>
      </c>
      <c r="F296" s="1">
        <v>190</v>
      </c>
      <c r="G296" t="s">
        <v>574</v>
      </c>
      <c r="H296" s="4">
        <v>190</v>
      </c>
      <c r="I296" t="s">
        <v>752</v>
      </c>
      <c r="J296" t="s">
        <v>576</v>
      </c>
      <c r="K296">
        <f t="shared" si="8"/>
        <v>1</v>
      </c>
      <c r="L296" s="4">
        <f t="shared" si="9"/>
        <v>190</v>
      </c>
    </row>
    <row r="297" spans="1:12" ht="24.75" customHeight="1">
      <c r="A297" t="s">
        <v>336</v>
      </c>
      <c r="B297" t="s">
        <v>337</v>
      </c>
      <c r="C297" t="s">
        <v>753</v>
      </c>
      <c r="D297" t="s">
        <v>176</v>
      </c>
      <c r="E297" s="1">
        <v>199.5</v>
      </c>
      <c r="F297" s="1">
        <v>190</v>
      </c>
      <c r="G297" t="s">
        <v>574</v>
      </c>
      <c r="H297" s="4">
        <v>190</v>
      </c>
      <c r="I297" t="s">
        <v>754</v>
      </c>
      <c r="J297" t="s">
        <v>576</v>
      </c>
      <c r="K297">
        <f t="shared" si="8"/>
        <v>1</v>
      </c>
      <c r="L297" s="4">
        <f t="shared" si="9"/>
        <v>190</v>
      </c>
    </row>
    <row r="298" spans="1:12" ht="24.75" customHeight="1">
      <c r="A298" t="s">
        <v>755</v>
      </c>
      <c r="B298" t="s">
        <v>756</v>
      </c>
      <c r="C298" t="s">
        <v>757</v>
      </c>
      <c r="D298" t="s">
        <v>573</v>
      </c>
      <c r="E298" s="1">
        <v>771.04</v>
      </c>
      <c r="F298" s="1">
        <v>632</v>
      </c>
      <c r="G298" t="s">
        <v>574</v>
      </c>
      <c r="H298" s="4">
        <v>632</v>
      </c>
      <c r="I298" t="s">
        <v>758</v>
      </c>
      <c r="J298" t="s">
        <v>576</v>
      </c>
      <c r="K298">
        <f t="shared" si="8"/>
        <v>1</v>
      </c>
      <c r="L298" s="4">
        <f t="shared" si="9"/>
        <v>632</v>
      </c>
    </row>
    <row r="299" spans="1:12" ht="24.75" customHeight="1">
      <c r="A299" t="s">
        <v>342</v>
      </c>
      <c r="B299" t="s">
        <v>343</v>
      </c>
      <c r="C299" t="s">
        <v>759</v>
      </c>
      <c r="D299" t="s">
        <v>176</v>
      </c>
      <c r="E299" s="1">
        <v>1404</v>
      </c>
      <c r="F299" s="1">
        <v>1404</v>
      </c>
      <c r="G299" t="s">
        <v>574</v>
      </c>
      <c r="H299" s="4">
        <v>1404</v>
      </c>
      <c r="I299" t="s">
        <v>760</v>
      </c>
      <c r="J299" t="s">
        <v>576</v>
      </c>
      <c r="K299">
        <f t="shared" si="8"/>
        <v>1</v>
      </c>
      <c r="L299" s="4">
        <f t="shared" si="9"/>
        <v>1404</v>
      </c>
    </row>
    <row r="300" spans="1:12" ht="24.75" customHeight="1">
      <c r="A300" t="s">
        <v>346</v>
      </c>
      <c r="B300" t="s">
        <v>347</v>
      </c>
      <c r="C300" t="s">
        <v>761</v>
      </c>
      <c r="D300" t="s">
        <v>176</v>
      </c>
      <c r="E300" s="1">
        <v>1824.63</v>
      </c>
      <c r="F300" s="1">
        <v>1495.6</v>
      </c>
      <c r="G300" t="s">
        <v>574</v>
      </c>
      <c r="H300" s="4">
        <v>1495.6</v>
      </c>
      <c r="I300" t="s">
        <v>762</v>
      </c>
      <c r="J300" t="s">
        <v>576</v>
      </c>
      <c r="K300">
        <f t="shared" si="8"/>
        <v>1</v>
      </c>
      <c r="L300" s="4">
        <f t="shared" si="9"/>
        <v>1495.6</v>
      </c>
    </row>
    <row r="301" spans="1:12" ht="24.75" customHeight="1">
      <c r="A301" t="s">
        <v>350</v>
      </c>
      <c r="B301" t="s">
        <v>351</v>
      </c>
      <c r="C301" t="s">
        <v>763</v>
      </c>
      <c r="D301" t="s">
        <v>573</v>
      </c>
      <c r="E301" s="1">
        <v>258.88</v>
      </c>
      <c r="F301" s="1">
        <v>212.2</v>
      </c>
      <c r="G301" t="s">
        <v>574</v>
      </c>
      <c r="H301" s="4">
        <v>212.2</v>
      </c>
      <c r="I301" t="s">
        <v>764</v>
      </c>
      <c r="J301" t="s">
        <v>576</v>
      </c>
      <c r="K301">
        <f t="shared" si="8"/>
        <v>1</v>
      </c>
      <c r="L301" s="4">
        <f t="shared" si="9"/>
        <v>212.2</v>
      </c>
    </row>
    <row r="302" spans="1:12" ht="24.75" customHeight="1">
      <c r="A302" t="s">
        <v>350</v>
      </c>
      <c r="B302" t="s">
        <v>351</v>
      </c>
      <c r="C302" t="s">
        <v>765</v>
      </c>
      <c r="D302" t="s">
        <v>573</v>
      </c>
      <c r="E302" s="1">
        <v>153.44</v>
      </c>
      <c r="F302" s="1">
        <v>125.77</v>
      </c>
      <c r="G302" t="s">
        <v>574</v>
      </c>
      <c r="H302" s="4">
        <v>125.77</v>
      </c>
      <c r="I302" t="s">
        <v>766</v>
      </c>
      <c r="J302" t="s">
        <v>576</v>
      </c>
      <c r="K302">
        <f t="shared" si="8"/>
        <v>1</v>
      </c>
      <c r="L302" s="4">
        <f t="shared" si="9"/>
        <v>125.77</v>
      </c>
    </row>
    <row r="303" spans="1:12" ht="24.75" customHeight="1">
      <c r="A303" t="s">
        <v>350</v>
      </c>
      <c r="B303" t="s">
        <v>351</v>
      </c>
      <c r="C303" t="s">
        <v>767</v>
      </c>
      <c r="D303" t="s">
        <v>573</v>
      </c>
      <c r="E303" s="1">
        <v>397.72</v>
      </c>
      <c r="F303" s="1">
        <v>326</v>
      </c>
      <c r="G303" t="s">
        <v>574</v>
      </c>
      <c r="H303" s="4">
        <v>326</v>
      </c>
      <c r="I303" t="s">
        <v>768</v>
      </c>
      <c r="J303" t="s">
        <v>576</v>
      </c>
      <c r="K303">
        <f t="shared" si="8"/>
        <v>1</v>
      </c>
      <c r="L303" s="4">
        <f t="shared" si="9"/>
        <v>326</v>
      </c>
    </row>
    <row r="304" spans="1:12" ht="24.75" customHeight="1">
      <c r="A304" t="s">
        <v>350</v>
      </c>
      <c r="B304" t="s">
        <v>351</v>
      </c>
      <c r="C304" t="s">
        <v>769</v>
      </c>
      <c r="D304" t="s">
        <v>176</v>
      </c>
      <c r="E304" s="1">
        <v>1208.61</v>
      </c>
      <c r="F304" s="1">
        <v>990.66</v>
      </c>
      <c r="G304" t="s">
        <v>574</v>
      </c>
      <c r="H304" s="4">
        <v>990.66</v>
      </c>
      <c r="I304" t="s">
        <v>770</v>
      </c>
      <c r="J304" t="s">
        <v>576</v>
      </c>
      <c r="K304">
        <f t="shared" si="8"/>
        <v>1</v>
      </c>
      <c r="L304" s="4">
        <f t="shared" si="9"/>
        <v>990.66</v>
      </c>
    </row>
    <row r="305" spans="1:12" ht="24.75" customHeight="1">
      <c r="A305" t="s">
        <v>771</v>
      </c>
      <c r="B305" t="s">
        <v>772</v>
      </c>
      <c r="C305" t="s">
        <v>773</v>
      </c>
      <c r="D305" t="s">
        <v>176</v>
      </c>
      <c r="E305" s="1">
        <v>128.7</v>
      </c>
      <c r="F305" s="1">
        <v>105.49</v>
      </c>
      <c r="G305" t="s">
        <v>574</v>
      </c>
      <c r="H305" s="4">
        <v>105.49</v>
      </c>
      <c r="I305" t="s">
        <v>774</v>
      </c>
      <c r="J305" t="s">
        <v>576</v>
      </c>
      <c r="K305">
        <f t="shared" si="8"/>
        <v>1</v>
      </c>
      <c r="L305" s="4">
        <f t="shared" si="9"/>
        <v>105.49</v>
      </c>
    </row>
    <row r="306" spans="1:12" ht="24.75" customHeight="1">
      <c r="A306" t="s">
        <v>354</v>
      </c>
      <c r="B306" t="s">
        <v>355</v>
      </c>
      <c r="C306" t="s">
        <v>775</v>
      </c>
      <c r="D306" t="s">
        <v>667</v>
      </c>
      <c r="E306" s="1">
        <v>59.9</v>
      </c>
      <c r="F306" s="1">
        <v>49.1</v>
      </c>
      <c r="G306" t="s">
        <v>668</v>
      </c>
      <c r="H306" s="4">
        <v>49.1</v>
      </c>
      <c r="I306" t="s">
        <v>776</v>
      </c>
      <c r="J306" t="s">
        <v>576</v>
      </c>
      <c r="K306">
        <f t="shared" si="8"/>
        <v>2</v>
      </c>
      <c r="L306" s="4">
        <f t="shared" si="9"/>
        <v>98.2</v>
      </c>
    </row>
    <row r="307" spans="1:12" ht="24.75" customHeight="1">
      <c r="A307" t="s">
        <v>777</v>
      </c>
      <c r="B307" t="s">
        <v>778</v>
      </c>
      <c r="C307" t="s">
        <v>779</v>
      </c>
      <c r="D307" t="s">
        <v>573</v>
      </c>
      <c r="E307" s="1">
        <v>829.6</v>
      </c>
      <c r="F307" s="1">
        <v>680</v>
      </c>
      <c r="G307" t="s">
        <v>574</v>
      </c>
      <c r="H307" s="4">
        <v>680</v>
      </c>
      <c r="I307" t="s">
        <v>780</v>
      </c>
      <c r="J307" t="s">
        <v>576</v>
      </c>
      <c r="K307">
        <f t="shared" si="8"/>
        <v>1</v>
      </c>
      <c r="L307" s="4">
        <f t="shared" si="9"/>
        <v>680</v>
      </c>
    </row>
    <row r="308" spans="1:12" ht="24.75" customHeight="1">
      <c r="A308" t="s">
        <v>781</v>
      </c>
      <c r="B308" t="s">
        <v>782</v>
      </c>
      <c r="C308" t="s">
        <v>783</v>
      </c>
      <c r="D308" t="s">
        <v>176</v>
      </c>
      <c r="E308" s="1">
        <v>1049.2</v>
      </c>
      <c r="F308" s="1">
        <v>860</v>
      </c>
      <c r="G308" t="s">
        <v>574</v>
      </c>
      <c r="H308" s="4">
        <v>860</v>
      </c>
      <c r="I308" t="s">
        <v>784</v>
      </c>
      <c r="J308" t="s">
        <v>576</v>
      </c>
      <c r="K308">
        <f t="shared" si="8"/>
        <v>1</v>
      </c>
      <c r="L308" s="4">
        <f t="shared" si="9"/>
        <v>860</v>
      </c>
    </row>
    <row r="309" spans="1:12" ht="24.75" customHeight="1">
      <c r="A309" t="s">
        <v>195</v>
      </c>
      <c r="B309" t="s">
        <v>173</v>
      </c>
      <c r="C309" t="s">
        <v>785</v>
      </c>
      <c r="D309" t="s">
        <v>324</v>
      </c>
      <c r="E309" s="1">
        <v>2338.34</v>
      </c>
      <c r="F309" s="1">
        <v>2226.99</v>
      </c>
      <c r="G309" t="s">
        <v>574</v>
      </c>
      <c r="H309" s="4">
        <v>2226.99</v>
      </c>
      <c r="I309" t="s">
        <v>786</v>
      </c>
      <c r="J309" t="s">
        <v>787</v>
      </c>
      <c r="K309">
        <f t="shared" si="8"/>
        <v>2</v>
      </c>
      <c r="L309" s="4">
        <f t="shared" si="9"/>
        <v>4453.98</v>
      </c>
    </row>
    <row r="310" spans="1:12" ht="24.75" customHeight="1">
      <c r="A310" t="s">
        <v>788</v>
      </c>
      <c r="B310" t="s">
        <v>789</v>
      </c>
      <c r="C310" t="s">
        <v>790</v>
      </c>
      <c r="D310" t="s">
        <v>791</v>
      </c>
      <c r="E310" s="1">
        <v>934.77</v>
      </c>
      <c r="F310" s="1">
        <v>780.17</v>
      </c>
      <c r="G310" t="s">
        <v>574</v>
      </c>
      <c r="H310" s="4">
        <v>780.17</v>
      </c>
      <c r="I310" t="s">
        <v>792</v>
      </c>
      <c r="J310" t="s">
        <v>787</v>
      </c>
      <c r="K310">
        <f t="shared" si="8"/>
        <v>2</v>
      </c>
      <c r="L310" s="4">
        <f t="shared" si="9"/>
        <v>1560.34</v>
      </c>
    </row>
    <row r="311" spans="1:12" ht="24.75" customHeight="1">
      <c r="A311" t="s">
        <v>195</v>
      </c>
      <c r="B311" t="s">
        <v>173</v>
      </c>
      <c r="C311" t="s">
        <v>793</v>
      </c>
      <c r="D311" t="s">
        <v>324</v>
      </c>
      <c r="E311" s="1">
        <v>366.05</v>
      </c>
      <c r="F311" s="1">
        <v>348.62</v>
      </c>
      <c r="G311" t="s">
        <v>574</v>
      </c>
      <c r="H311" s="4">
        <v>348.62</v>
      </c>
      <c r="I311" t="s">
        <v>794</v>
      </c>
      <c r="J311" t="s">
        <v>787</v>
      </c>
      <c r="K311">
        <f t="shared" si="8"/>
        <v>2</v>
      </c>
      <c r="L311" s="4">
        <f t="shared" si="9"/>
        <v>697.24</v>
      </c>
    </row>
    <row r="312" spans="1:12" ht="24.75" customHeight="1">
      <c r="A312" t="s">
        <v>195</v>
      </c>
      <c r="B312" t="s">
        <v>173</v>
      </c>
      <c r="C312" t="s">
        <v>795</v>
      </c>
      <c r="D312" t="s">
        <v>324</v>
      </c>
      <c r="E312" s="1">
        <v>309.06</v>
      </c>
      <c r="F312" s="1">
        <v>294.34</v>
      </c>
      <c r="G312" t="s">
        <v>574</v>
      </c>
      <c r="H312" s="4">
        <v>294.34</v>
      </c>
      <c r="I312" t="s">
        <v>796</v>
      </c>
      <c r="J312" t="s">
        <v>787</v>
      </c>
      <c r="K312">
        <f t="shared" si="8"/>
        <v>2</v>
      </c>
      <c r="L312" s="4">
        <f t="shared" si="9"/>
        <v>588.68</v>
      </c>
    </row>
    <row r="313" spans="1:12" ht="24.75" customHeight="1">
      <c r="A313" t="s">
        <v>195</v>
      </c>
      <c r="B313" t="s">
        <v>173</v>
      </c>
      <c r="C313" t="s">
        <v>797</v>
      </c>
      <c r="D313" t="s">
        <v>324</v>
      </c>
      <c r="E313" s="1">
        <v>158.51</v>
      </c>
      <c r="F313" s="1">
        <v>150.96</v>
      </c>
      <c r="G313" t="s">
        <v>574</v>
      </c>
      <c r="H313" s="4">
        <v>150.96</v>
      </c>
      <c r="I313" t="s">
        <v>798</v>
      </c>
      <c r="J313" t="s">
        <v>787</v>
      </c>
      <c r="K313">
        <f t="shared" si="8"/>
        <v>2</v>
      </c>
      <c r="L313" s="4">
        <f t="shared" si="9"/>
        <v>301.92</v>
      </c>
    </row>
    <row r="314" spans="1:12" ht="24.75" customHeight="1">
      <c r="A314" t="s">
        <v>195</v>
      </c>
      <c r="B314" t="s">
        <v>173</v>
      </c>
      <c r="C314" t="s">
        <v>799</v>
      </c>
      <c r="D314" t="s">
        <v>324</v>
      </c>
      <c r="E314" s="1">
        <v>89.29</v>
      </c>
      <c r="F314" s="1">
        <v>85.04</v>
      </c>
      <c r="G314" t="s">
        <v>574</v>
      </c>
      <c r="H314" s="4">
        <v>85.04</v>
      </c>
      <c r="I314" t="s">
        <v>800</v>
      </c>
      <c r="J314" t="s">
        <v>787</v>
      </c>
      <c r="K314">
        <f t="shared" si="8"/>
        <v>2</v>
      </c>
      <c r="L314" s="4">
        <f t="shared" si="9"/>
        <v>170.08</v>
      </c>
    </row>
    <row r="315" spans="1:12" ht="24.75" customHeight="1">
      <c r="A315" t="s">
        <v>195</v>
      </c>
      <c r="B315" t="s">
        <v>173</v>
      </c>
      <c r="C315" t="s">
        <v>801</v>
      </c>
      <c r="D315" t="s">
        <v>324</v>
      </c>
      <c r="E315" s="1">
        <v>78.34</v>
      </c>
      <c r="F315" s="1">
        <v>74.61</v>
      </c>
      <c r="G315" t="s">
        <v>574</v>
      </c>
      <c r="H315" s="4">
        <v>74.61</v>
      </c>
      <c r="I315" t="s">
        <v>802</v>
      </c>
      <c r="J315" t="s">
        <v>787</v>
      </c>
      <c r="K315">
        <f t="shared" si="8"/>
        <v>2</v>
      </c>
      <c r="L315" s="4">
        <f t="shared" si="9"/>
        <v>149.22</v>
      </c>
    </row>
    <row r="316" spans="1:12" ht="24.75" customHeight="1">
      <c r="A316" t="s">
        <v>788</v>
      </c>
      <c r="B316" t="s">
        <v>789</v>
      </c>
      <c r="C316" t="s">
        <v>803</v>
      </c>
      <c r="D316" t="s">
        <v>791</v>
      </c>
      <c r="E316" s="1">
        <v>57.26</v>
      </c>
      <c r="F316" s="1">
        <v>42.28</v>
      </c>
      <c r="G316" t="s">
        <v>574</v>
      </c>
      <c r="H316" s="4">
        <v>42.28</v>
      </c>
      <c r="I316" t="s">
        <v>804</v>
      </c>
      <c r="J316" t="s">
        <v>787</v>
      </c>
      <c r="K316">
        <f t="shared" si="8"/>
        <v>2</v>
      </c>
      <c r="L316" s="4">
        <f t="shared" si="9"/>
        <v>84.56</v>
      </c>
    </row>
    <row r="317" spans="1:12" ht="24.75" customHeight="1">
      <c r="A317" t="s">
        <v>805</v>
      </c>
      <c r="B317" t="s">
        <v>806</v>
      </c>
      <c r="C317" t="s">
        <v>807</v>
      </c>
      <c r="D317" t="s">
        <v>214</v>
      </c>
      <c r="E317" s="1">
        <v>1494.32</v>
      </c>
      <c r="F317" s="1">
        <v>1436.85</v>
      </c>
      <c r="G317" t="s">
        <v>402</v>
      </c>
      <c r="H317" s="4">
        <v>1436.85</v>
      </c>
      <c r="I317" t="s">
        <v>808</v>
      </c>
      <c r="J317" t="s">
        <v>809</v>
      </c>
      <c r="K317">
        <f t="shared" si="8"/>
        <v>27</v>
      </c>
      <c r="L317" s="4">
        <f t="shared" si="9"/>
        <v>38794.95</v>
      </c>
    </row>
    <row r="318" spans="1:12" ht="24.75" customHeight="1">
      <c r="A318" t="s">
        <v>810</v>
      </c>
      <c r="B318" t="s">
        <v>811</v>
      </c>
      <c r="C318" t="s">
        <v>812</v>
      </c>
      <c r="D318" t="s">
        <v>460</v>
      </c>
      <c r="E318" s="1">
        <v>195.88</v>
      </c>
      <c r="F318" s="1">
        <v>160.56</v>
      </c>
      <c r="G318" t="s">
        <v>461</v>
      </c>
      <c r="H318" s="4">
        <v>160.56</v>
      </c>
      <c r="I318" t="s">
        <v>813</v>
      </c>
      <c r="J318" t="s">
        <v>814</v>
      </c>
      <c r="K318">
        <f t="shared" si="8"/>
        <v>19</v>
      </c>
      <c r="L318" s="4">
        <f t="shared" si="9"/>
        <v>3050.64</v>
      </c>
    </row>
    <row r="319" spans="1:12" ht="24.75" customHeight="1">
      <c r="A319" t="s">
        <v>810</v>
      </c>
      <c r="B319" t="s">
        <v>811</v>
      </c>
      <c r="C319" t="s">
        <v>815</v>
      </c>
      <c r="D319" t="s">
        <v>490</v>
      </c>
      <c r="E319" s="1">
        <v>81.92</v>
      </c>
      <c r="F319" s="1">
        <v>67.15</v>
      </c>
      <c r="G319" t="s">
        <v>491</v>
      </c>
      <c r="H319" s="4">
        <v>67.15</v>
      </c>
      <c r="I319" t="s">
        <v>816</v>
      </c>
      <c r="J319" t="s">
        <v>814</v>
      </c>
      <c r="K319">
        <f t="shared" si="8"/>
        <v>18</v>
      </c>
      <c r="L319" s="4">
        <f t="shared" si="9"/>
        <v>1208.7</v>
      </c>
    </row>
    <row r="320" spans="1:12" ht="24.75" customHeight="1">
      <c r="A320" t="s">
        <v>817</v>
      </c>
      <c r="B320" t="s">
        <v>818</v>
      </c>
      <c r="C320" t="s">
        <v>819</v>
      </c>
      <c r="D320" t="s">
        <v>274</v>
      </c>
      <c r="E320" s="1">
        <v>186.22</v>
      </c>
      <c r="F320" s="1">
        <v>152.64</v>
      </c>
      <c r="G320" t="s">
        <v>820</v>
      </c>
      <c r="H320" s="4">
        <v>152.64</v>
      </c>
      <c r="I320" t="s">
        <v>821</v>
      </c>
      <c r="J320" t="s">
        <v>814</v>
      </c>
      <c r="K320">
        <f t="shared" si="8"/>
        <v>-2</v>
      </c>
      <c r="L320" s="4">
        <f t="shared" si="9"/>
        <v>-305.28</v>
      </c>
    </row>
    <row r="321" spans="1:12" ht="24.75" customHeight="1">
      <c r="A321" t="s">
        <v>817</v>
      </c>
      <c r="B321" t="s">
        <v>818</v>
      </c>
      <c r="C321" t="s">
        <v>822</v>
      </c>
      <c r="D321" t="s">
        <v>274</v>
      </c>
      <c r="E321" s="1">
        <v>85.75</v>
      </c>
      <c r="F321" s="1">
        <v>70.29</v>
      </c>
      <c r="G321" t="s">
        <v>820</v>
      </c>
      <c r="H321" s="4">
        <v>70.29</v>
      </c>
      <c r="I321" t="s">
        <v>823</v>
      </c>
      <c r="J321" t="s">
        <v>814</v>
      </c>
      <c r="K321">
        <f t="shared" si="8"/>
        <v>-2</v>
      </c>
      <c r="L321" s="4">
        <f t="shared" si="9"/>
        <v>-140.58</v>
      </c>
    </row>
    <row r="322" spans="1:12" ht="24.75" customHeight="1">
      <c r="A322" t="s">
        <v>817</v>
      </c>
      <c r="B322" t="s">
        <v>818</v>
      </c>
      <c r="C322" t="s">
        <v>824</v>
      </c>
      <c r="D322" t="s">
        <v>274</v>
      </c>
      <c r="E322" s="1">
        <v>853.3</v>
      </c>
      <c r="F322" s="1">
        <v>699.43</v>
      </c>
      <c r="G322" t="s">
        <v>820</v>
      </c>
      <c r="H322" s="4">
        <v>699.43</v>
      </c>
      <c r="I322" t="s">
        <v>825</v>
      </c>
      <c r="J322" t="s">
        <v>814</v>
      </c>
      <c r="K322">
        <f t="shared" si="8"/>
        <v>-2</v>
      </c>
      <c r="L322" s="4">
        <f t="shared" si="9"/>
        <v>-1398.86</v>
      </c>
    </row>
    <row r="323" spans="1:12" ht="24.75" customHeight="1">
      <c r="A323" t="s">
        <v>33</v>
      </c>
      <c r="B323" t="s">
        <v>34</v>
      </c>
      <c r="C323" t="s">
        <v>826</v>
      </c>
      <c r="D323" t="s">
        <v>175</v>
      </c>
      <c r="E323" s="1">
        <v>976.08</v>
      </c>
      <c r="F323" s="1">
        <v>938.54</v>
      </c>
      <c r="G323" t="s">
        <v>214</v>
      </c>
      <c r="H323" s="4">
        <v>938.54</v>
      </c>
      <c r="I323" t="s">
        <v>827</v>
      </c>
      <c r="J323" t="s">
        <v>814</v>
      </c>
      <c r="K323">
        <f aca="true" t="shared" si="10" ref="K323:K386">J323-G323</f>
        <v>70</v>
      </c>
      <c r="L323" s="4">
        <f aca="true" t="shared" si="11" ref="L323:L386">K323*H323</f>
        <v>65697.8</v>
      </c>
    </row>
    <row r="324" spans="1:12" ht="24.75" customHeight="1">
      <c r="A324" t="s">
        <v>33</v>
      </c>
      <c r="B324" t="s">
        <v>34</v>
      </c>
      <c r="C324" t="s">
        <v>828</v>
      </c>
      <c r="D324" t="s">
        <v>175</v>
      </c>
      <c r="E324" s="1">
        <v>200.82</v>
      </c>
      <c r="F324" s="1">
        <v>193.1</v>
      </c>
      <c r="G324" t="s">
        <v>214</v>
      </c>
      <c r="H324" s="4">
        <v>193.1</v>
      </c>
      <c r="I324" t="s">
        <v>829</v>
      </c>
      <c r="J324" t="s">
        <v>814</v>
      </c>
      <c r="K324">
        <f t="shared" si="10"/>
        <v>70</v>
      </c>
      <c r="L324" s="4">
        <f t="shared" si="11"/>
        <v>13517</v>
      </c>
    </row>
    <row r="325" spans="1:12" ht="24.75" customHeight="1">
      <c r="A325" t="s">
        <v>33</v>
      </c>
      <c r="B325" t="s">
        <v>34</v>
      </c>
      <c r="C325" t="s">
        <v>830</v>
      </c>
      <c r="D325" t="s">
        <v>175</v>
      </c>
      <c r="E325" s="1">
        <v>2158.53</v>
      </c>
      <c r="F325" s="1">
        <v>2075.51</v>
      </c>
      <c r="G325" t="s">
        <v>214</v>
      </c>
      <c r="H325" s="4">
        <v>2075.51</v>
      </c>
      <c r="I325" t="s">
        <v>831</v>
      </c>
      <c r="J325" t="s">
        <v>814</v>
      </c>
      <c r="K325">
        <f t="shared" si="10"/>
        <v>70</v>
      </c>
      <c r="L325" s="4">
        <f t="shared" si="11"/>
        <v>145285.7</v>
      </c>
    </row>
    <row r="326" spans="1:12" ht="24.75" customHeight="1">
      <c r="A326" t="s">
        <v>33</v>
      </c>
      <c r="B326" t="s">
        <v>34</v>
      </c>
      <c r="C326" t="s">
        <v>832</v>
      </c>
      <c r="D326" t="s">
        <v>175</v>
      </c>
      <c r="E326" s="1">
        <v>3301.92</v>
      </c>
      <c r="F326" s="1">
        <v>3174.92</v>
      </c>
      <c r="G326" t="s">
        <v>214</v>
      </c>
      <c r="H326" s="4">
        <v>3174.92</v>
      </c>
      <c r="I326" t="s">
        <v>833</v>
      </c>
      <c r="J326" t="s">
        <v>814</v>
      </c>
      <c r="K326">
        <f t="shared" si="10"/>
        <v>70</v>
      </c>
      <c r="L326" s="4">
        <f t="shared" si="11"/>
        <v>222244.4</v>
      </c>
    </row>
    <row r="327" spans="1:12" ht="24.75" customHeight="1">
      <c r="A327" t="s">
        <v>33</v>
      </c>
      <c r="B327" t="s">
        <v>34</v>
      </c>
      <c r="C327" t="s">
        <v>834</v>
      </c>
      <c r="D327" t="s">
        <v>36</v>
      </c>
      <c r="E327" s="1">
        <v>837.29</v>
      </c>
      <c r="F327" s="1">
        <v>805.09</v>
      </c>
      <c r="G327" t="s">
        <v>37</v>
      </c>
      <c r="H327" s="4">
        <v>805.09</v>
      </c>
      <c r="I327" t="s">
        <v>835</v>
      </c>
      <c r="J327" t="s">
        <v>814</v>
      </c>
      <c r="K327">
        <f t="shared" si="10"/>
        <v>39</v>
      </c>
      <c r="L327" s="4">
        <f t="shared" si="11"/>
        <v>31398.510000000002</v>
      </c>
    </row>
    <row r="328" spans="1:12" ht="24.75" customHeight="1">
      <c r="A328" t="s">
        <v>399</v>
      </c>
      <c r="B328" t="s">
        <v>400</v>
      </c>
      <c r="C328" t="s">
        <v>836</v>
      </c>
      <c r="D328" t="s">
        <v>14</v>
      </c>
      <c r="E328" s="1">
        <v>459.6</v>
      </c>
      <c r="F328" s="1">
        <v>410.47</v>
      </c>
      <c r="G328" t="s">
        <v>809</v>
      </c>
      <c r="H328" s="4">
        <v>410.47</v>
      </c>
      <c r="I328" t="s">
        <v>837</v>
      </c>
      <c r="J328" t="s">
        <v>814</v>
      </c>
      <c r="K328">
        <f t="shared" si="10"/>
        <v>2</v>
      </c>
      <c r="L328" s="4">
        <f t="shared" si="11"/>
        <v>820.94</v>
      </c>
    </row>
    <row r="329" spans="1:12" ht="24.75" customHeight="1">
      <c r="A329" t="s">
        <v>838</v>
      </c>
      <c r="B329" t="s">
        <v>839</v>
      </c>
      <c r="C329" t="s">
        <v>840</v>
      </c>
      <c r="D329" t="s">
        <v>573</v>
      </c>
      <c r="E329" s="1">
        <v>395</v>
      </c>
      <c r="F329" s="1">
        <v>395</v>
      </c>
      <c r="G329" t="s">
        <v>574</v>
      </c>
      <c r="H329" s="4">
        <v>395</v>
      </c>
      <c r="I329" t="s">
        <v>841</v>
      </c>
      <c r="J329" t="s">
        <v>814</v>
      </c>
      <c r="K329">
        <f t="shared" si="10"/>
        <v>9</v>
      </c>
      <c r="L329" s="4">
        <f t="shared" si="11"/>
        <v>3555</v>
      </c>
    </row>
    <row r="330" spans="1:12" ht="24.75" customHeight="1">
      <c r="A330" t="s">
        <v>650</v>
      </c>
      <c r="B330" t="s">
        <v>651</v>
      </c>
      <c r="C330" t="s">
        <v>842</v>
      </c>
      <c r="D330" t="s">
        <v>843</v>
      </c>
      <c r="E330" s="1">
        <v>631.42</v>
      </c>
      <c r="F330" s="1">
        <v>517.56</v>
      </c>
      <c r="G330" t="s">
        <v>844</v>
      </c>
      <c r="H330" s="4">
        <v>517.56</v>
      </c>
      <c r="I330" t="s">
        <v>845</v>
      </c>
      <c r="J330" t="s">
        <v>814</v>
      </c>
      <c r="K330">
        <f t="shared" si="10"/>
        <v>4</v>
      </c>
      <c r="L330" s="4">
        <f t="shared" si="11"/>
        <v>2070.24</v>
      </c>
    </row>
    <row r="331" spans="1:12" ht="24.75" customHeight="1">
      <c r="A331" t="s">
        <v>111</v>
      </c>
      <c r="B331" t="s">
        <v>112</v>
      </c>
      <c r="C331" t="s">
        <v>846</v>
      </c>
      <c r="D331" t="s">
        <v>843</v>
      </c>
      <c r="E331" s="1">
        <v>639.48</v>
      </c>
      <c r="F331" s="1">
        <v>614.88</v>
      </c>
      <c r="G331" t="s">
        <v>844</v>
      </c>
      <c r="H331" s="4">
        <v>614.88</v>
      </c>
      <c r="I331" t="s">
        <v>847</v>
      </c>
      <c r="J331" t="s">
        <v>814</v>
      </c>
      <c r="K331">
        <f t="shared" si="10"/>
        <v>4</v>
      </c>
      <c r="L331" s="4">
        <f t="shared" si="11"/>
        <v>2459.52</v>
      </c>
    </row>
    <row r="332" spans="1:12" ht="24.75" customHeight="1">
      <c r="A332" t="s">
        <v>420</v>
      </c>
      <c r="B332" t="s">
        <v>421</v>
      </c>
      <c r="C332" t="s">
        <v>848</v>
      </c>
      <c r="D332" t="s">
        <v>849</v>
      </c>
      <c r="E332" s="1">
        <v>68.99</v>
      </c>
      <c r="F332" s="1">
        <v>62.03</v>
      </c>
      <c r="G332" t="s">
        <v>850</v>
      </c>
      <c r="H332" s="4">
        <v>62.03</v>
      </c>
      <c r="I332" t="s">
        <v>851</v>
      </c>
      <c r="J332" t="s">
        <v>814</v>
      </c>
      <c r="K332">
        <f t="shared" si="10"/>
        <v>86</v>
      </c>
      <c r="L332" s="4">
        <f t="shared" si="11"/>
        <v>5334.58</v>
      </c>
    </row>
    <row r="333" spans="1:12" ht="24.75" customHeight="1">
      <c r="A333" t="s">
        <v>420</v>
      </c>
      <c r="B333" t="s">
        <v>421</v>
      </c>
      <c r="C333" t="s">
        <v>852</v>
      </c>
      <c r="D333" t="s">
        <v>274</v>
      </c>
      <c r="E333" s="1">
        <v>96.27</v>
      </c>
      <c r="F333" s="1">
        <v>82.9</v>
      </c>
      <c r="G333" t="s">
        <v>820</v>
      </c>
      <c r="H333" s="4">
        <v>82.9</v>
      </c>
      <c r="I333" t="s">
        <v>853</v>
      </c>
      <c r="J333" t="s">
        <v>814</v>
      </c>
      <c r="K333">
        <f t="shared" si="10"/>
        <v>-2</v>
      </c>
      <c r="L333" s="4">
        <f t="shared" si="11"/>
        <v>-165.8</v>
      </c>
    </row>
    <row r="334" spans="1:12" ht="24.75" customHeight="1">
      <c r="A334" t="s">
        <v>854</v>
      </c>
      <c r="B334" t="s">
        <v>855</v>
      </c>
      <c r="C334" t="s">
        <v>856</v>
      </c>
      <c r="D334" t="s">
        <v>176</v>
      </c>
      <c r="E334" s="1">
        <v>250</v>
      </c>
      <c r="F334" s="1">
        <v>250</v>
      </c>
      <c r="G334" t="s">
        <v>574</v>
      </c>
      <c r="H334" s="4">
        <v>250</v>
      </c>
      <c r="I334" t="s">
        <v>857</v>
      </c>
      <c r="J334" t="s">
        <v>814</v>
      </c>
      <c r="K334">
        <f t="shared" si="10"/>
        <v>9</v>
      </c>
      <c r="L334" s="4">
        <f t="shared" si="11"/>
        <v>2250</v>
      </c>
    </row>
    <row r="335" spans="1:12" ht="24.75" customHeight="1">
      <c r="A335" t="s">
        <v>133</v>
      </c>
      <c r="B335" t="s">
        <v>134</v>
      </c>
      <c r="C335" t="s">
        <v>858</v>
      </c>
      <c r="D335" t="s">
        <v>36</v>
      </c>
      <c r="E335" s="1">
        <v>61.35</v>
      </c>
      <c r="F335" s="1">
        <v>50.29</v>
      </c>
      <c r="G335" t="s">
        <v>214</v>
      </c>
      <c r="H335" s="4">
        <v>50.29</v>
      </c>
      <c r="I335" t="s">
        <v>859</v>
      </c>
      <c r="J335" t="s">
        <v>814</v>
      </c>
      <c r="K335">
        <f t="shared" si="10"/>
        <v>70</v>
      </c>
      <c r="L335" s="4">
        <f t="shared" si="11"/>
        <v>3520.2999999999997</v>
      </c>
    </row>
    <row r="336" spans="1:12" ht="24.75" customHeight="1">
      <c r="A336" t="s">
        <v>133</v>
      </c>
      <c r="B336" t="s">
        <v>134</v>
      </c>
      <c r="C336" t="s">
        <v>860</v>
      </c>
      <c r="D336" t="s">
        <v>13</v>
      </c>
      <c r="E336" s="1">
        <v>-61.35</v>
      </c>
      <c r="F336" s="1">
        <v>-50.29</v>
      </c>
      <c r="G336" t="s">
        <v>14</v>
      </c>
      <c r="H336" s="4">
        <v>-50.29</v>
      </c>
      <c r="I336" t="s">
        <v>859</v>
      </c>
      <c r="J336" t="s">
        <v>814</v>
      </c>
      <c r="K336">
        <f t="shared" si="10"/>
        <v>42</v>
      </c>
      <c r="L336" s="4">
        <f t="shared" si="11"/>
        <v>-2112.18</v>
      </c>
    </row>
    <row r="337" spans="1:12" ht="24.75" customHeight="1">
      <c r="A337" t="s">
        <v>133</v>
      </c>
      <c r="B337" t="s">
        <v>134</v>
      </c>
      <c r="C337" t="s">
        <v>861</v>
      </c>
      <c r="D337" t="s">
        <v>13</v>
      </c>
      <c r="E337" s="1">
        <v>-61.35</v>
      </c>
      <c r="F337" s="1">
        <v>-50.29</v>
      </c>
      <c r="G337" t="s">
        <v>14</v>
      </c>
      <c r="H337" s="4">
        <v>-50.29</v>
      </c>
      <c r="I337" t="s">
        <v>859</v>
      </c>
      <c r="J337" t="s">
        <v>814</v>
      </c>
      <c r="K337">
        <f t="shared" si="10"/>
        <v>42</v>
      </c>
      <c r="L337" s="4">
        <f t="shared" si="11"/>
        <v>-2112.18</v>
      </c>
    </row>
    <row r="338" spans="1:12" ht="24.75" customHeight="1">
      <c r="A338" t="s">
        <v>133</v>
      </c>
      <c r="B338" t="s">
        <v>134</v>
      </c>
      <c r="C338" t="s">
        <v>862</v>
      </c>
      <c r="D338" t="s">
        <v>176</v>
      </c>
      <c r="E338" s="1">
        <v>329.1</v>
      </c>
      <c r="F338" s="1">
        <v>269.75</v>
      </c>
      <c r="G338" t="s">
        <v>574</v>
      </c>
      <c r="H338" s="4">
        <v>269.75</v>
      </c>
      <c r="I338" t="s">
        <v>859</v>
      </c>
      <c r="J338" t="s">
        <v>814</v>
      </c>
      <c r="K338">
        <f t="shared" si="10"/>
        <v>9</v>
      </c>
      <c r="L338" s="4">
        <f t="shared" si="11"/>
        <v>2427.75</v>
      </c>
    </row>
    <row r="339" spans="1:12" ht="24.75" customHeight="1">
      <c r="A339" t="s">
        <v>346</v>
      </c>
      <c r="B339" t="s">
        <v>347</v>
      </c>
      <c r="C339" t="s">
        <v>863</v>
      </c>
      <c r="D339" t="s">
        <v>864</v>
      </c>
      <c r="E339" s="1">
        <v>1399.97</v>
      </c>
      <c r="F339" s="1">
        <v>1147.52</v>
      </c>
      <c r="G339" t="s">
        <v>865</v>
      </c>
      <c r="H339" s="4">
        <v>1147.52</v>
      </c>
      <c r="I339" t="s">
        <v>866</v>
      </c>
      <c r="J339" t="s">
        <v>814</v>
      </c>
      <c r="K339">
        <f t="shared" si="10"/>
        <v>82</v>
      </c>
      <c r="L339" s="4">
        <f t="shared" si="11"/>
        <v>94096.64</v>
      </c>
    </row>
    <row r="340" spans="1:12" ht="24.75" customHeight="1">
      <c r="A340" t="s">
        <v>346</v>
      </c>
      <c r="B340" t="s">
        <v>347</v>
      </c>
      <c r="C340" t="s">
        <v>867</v>
      </c>
      <c r="D340" t="s">
        <v>868</v>
      </c>
      <c r="E340" s="1">
        <v>1371.57</v>
      </c>
      <c r="F340" s="1">
        <v>1124.24</v>
      </c>
      <c r="G340" t="s">
        <v>573</v>
      </c>
      <c r="H340" s="4">
        <v>1124.24</v>
      </c>
      <c r="I340" t="s">
        <v>869</v>
      </c>
      <c r="J340" t="s">
        <v>814</v>
      </c>
      <c r="K340">
        <f t="shared" si="10"/>
        <v>50</v>
      </c>
      <c r="L340" s="4">
        <f t="shared" si="11"/>
        <v>56212</v>
      </c>
    </row>
    <row r="341" spans="1:12" ht="24.75" customHeight="1">
      <c r="A341" t="s">
        <v>346</v>
      </c>
      <c r="B341" t="s">
        <v>347</v>
      </c>
      <c r="C341" t="s">
        <v>870</v>
      </c>
      <c r="D341" t="s">
        <v>13</v>
      </c>
      <c r="E341" s="1">
        <v>1232.51</v>
      </c>
      <c r="F341" s="1">
        <v>1010.25</v>
      </c>
      <c r="G341" t="s">
        <v>14</v>
      </c>
      <c r="H341" s="4">
        <v>1010.25</v>
      </c>
      <c r="I341" t="s">
        <v>871</v>
      </c>
      <c r="J341" t="s">
        <v>814</v>
      </c>
      <c r="K341">
        <f t="shared" si="10"/>
        <v>42</v>
      </c>
      <c r="L341" s="4">
        <f t="shared" si="11"/>
        <v>42430.5</v>
      </c>
    </row>
    <row r="342" spans="1:12" ht="24.75" customHeight="1">
      <c r="A342" t="s">
        <v>432</v>
      </c>
      <c r="B342" t="s">
        <v>433</v>
      </c>
      <c r="C342" t="s">
        <v>872</v>
      </c>
      <c r="D342" t="s">
        <v>415</v>
      </c>
      <c r="E342" s="1">
        <v>837</v>
      </c>
      <c r="F342" s="1">
        <v>797.14</v>
      </c>
      <c r="G342" t="s">
        <v>814</v>
      </c>
      <c r="H342" s="4">
        <v>797.14</v>
      </c>
      <c r="I342" t="s">
        <v>873</v>
      </c>
      <c r="J342" t="s">
        <v>814</v>
      </c>
      <c r="K342">
        <f t="shared" si="10"/>
        <v>0</v>
      </c>
      <c r="L342" s="4">
        <f t="shared" si="11"/>
        <v>0</v>
      </c>
    </row>
    <row r="343" spans="1:12" ht="24.75" customHeight="1">
      <c r="A343" t="s">
        <v>432</v>
      </c>
      <c r="B343" t="s">
        <v>433</v>
      </c>
      <c r="C343" t="s">
        <v>874</v>
      </c>
      <c r="D343" t="s">
        <v>415</v>
      </c>
      <c r="E343" s="1">
        <v>837</v>
      </c>
      <c r="F343" s="1">
        <v>797.14</v>
      </c>
      <c r="G343" t="s">
        <v>814</v>
      </c>
      <c r="H343" s="4">
        <v>797.14</v>
      </c>
      <c r="I343" t="s">
        <v>875</v>
      </c>
      <c r="J343" t="s">
        <v>814</v>
      </c>
      <c r="K343">
        <f t="shared" si="10"/>
        <v>0</v>
      </c>
      <c r="L343" s="4">
        <f t="shared" si="11"/>
        <v>0</v>
      </c>
    </row>
    <row r="344" spans="1:12" ht="24.75" customHeight="1">
      <c r="A344" t="s">
        <v>432</v>
      </c>
      <c r="B344" t="s">
        <v>433</v>
      </c>
      <c r="C344" t="s">
        <v>876</v>
      </c>
      <c r="D344" t="s">
        <v>415</v>
      </c>
      <c r="E344" s="1">
        <v>840.83</v>
      </c>
      <c r="F344" s="1">
        <v>800.79</v>
      </c>
      <c r="G344" t="s">
        <v>814</v>
      </c>
      <c r="H344" s="4">
        <v>800.79</v>
      </c>
      <c r="I344" t="s">
        <v>877</v>
      </c>
      <c r="J344" t="s">
        <v>814</v>
      </c>
      <c r="K344">
        <f t="shared" si="10"/>
        <v>0</v>
      </c>
      <c r="L344" s="4">
        <f t="shared" si="11"/>
        <v>0</v>
      </c>
    </row>
    <row r="345" spans="1:12" ht="24.75" customHeight="1">
      <c r="A345" t="s">
        <v>432</v>
      </c>
      <c r="B345" t="s">
        <v>433</v>
      </c>
      <c r="C345" t="s">
        <v>878</v>
      </c>
      <c r="D345" t="s">
        <v>415</v>
      </c>
      <c r="E345" s="1">
        <v>1913.14</v>
      </c>
      <c r="F345" s="1">
        <v>1822.04</v>
      </c>
      <c r="G345" t="s">
        <v>814</v>
      </c>
      <c r="H345" s="4">
        <v>1822.04</v>
      </c>
      <c r="I345" t="s">
        <v>879</v>
      </c>
      <c r="J345" t="s">
        <v>814</v>
      </c>
      <c r="K345">
        <f t="shared" si="10"/>
        <v>0</v>
      </c>
      <c r="L345" s="4">
        <f t="shared" si="11"/>
        <v>0</v>
      </c>
    </row>
    <row r="346" spans="1:12" ht="24.75" customHeight="1">
      <c r="A346" t="s">
        <v>432</v>
      </c>
      <c r="B346" t="s">
        <v>433</v>
      </c>
      <c r="C346" t="s">
        <v>880</v>
      </c>
      <c r="D346" t="s">
        <v>415</v>
      </c>
      <c r="E346" s="1">
        <v>837</v>
      </c>
      <c r="F346" s="1">
        <v>797.14</v>
      </c>
      <c r="G346" t="s">
        <v>814</v>
      </c>
      <c r="H346" s="4">
        <v>797.14</v>
      </c>
      <c r="I346" t="s">
        <v>881</v>
      </c>
      <c r="J346" t="s">
        <v>814</v>
      </c>
      <c r="K346">
        <f t="shared" si="10"/>
        <v>0</v>
      </c>
      <c r="L346" s="4">
        <f t="shared" si="11"/>
        <v>0</v>
      </c>
    </row>
    <row r="347" spans="1:12" ht="24.75" customHeight="1">
      <c r="A347" t="s">
        <v>190</v>
      </c>
      <c r="B347" t="s">
        <v>191</v>
      </c>
      <c r="C347" t="s">
        <v>882</v>
      </c>
      <c r="D347" t="s">
        <v>14</v>
      </c>
      <c r="E347" s="1">
        <v>5361.99</v>
      </c>
      <c r="F347" s="1">
        <v>4395.07</v>
      </c>
      <c r="G347" t="s">
        <v>787</v>
      </c>
      <c r="H347" s="4">
        <v>4395.07</v>
      </c>
      <c r="I347" t="s">
        <v>883</v>
      </c>
      <c r="J347" t="s">
        <v>814</v>
      </c>
      <c r="K347">
        <f t="shared" si="10"/>
        <v>7</v>
      </c>
      <c r="L347" s="4">
        <f t="shared" si="11"/>
        <v>30765.489999999998</v>
      </c>
    </row>
    <row r="348" spans="1:12" ht="24.75" customHeight="1">
      <c r="A348" t="s">
        <v>190</v>
      </c>
      <c r="B348" t="s">
        <v>191</v>
      </c>
      <c r="C348" t="s">
        <v>884</v>
      </c>
      <c r="D348" t="s">
        <v>14</v>
      </c>
      <c r="E348" s="1">
        <v>1029.4</v>
      </c>
      <c r="F348" s="1">
        <v>843.77</v>
      </c>
      <c r="G348" t="s">
        <v>787</v>
      </c>
      <c r="H348" s="4">
        <v>843.77</v>
      </c>
      <c r="I348" t="s">
        <v>885</v>
      </c>
      <c r="J348" t="s">
        <v>814</v>
      </c>
      <c r="K348">
        <f t="shared" si="10"/>
        <v>7</v>
      </c>
      <c r="L348" s="4">
        <f t="shared" si="11"/>
        <v>5906.389999999999</v>
      </c>
    </row>
    <row r="349" spans="1:12" ht="24.75" customHeight="1">
      <c r="A349" t="s">
        <v>886</v>
      </c>
      <c r="B349" t="s">
        <v>887</v>
      </c>
      <c r="C349" t="s">
        <v>888</v>
      </c>
      <c r="D349" t="s">
        <v>386</v>
      </c>
      <c r="E349" s="1">
        <v>736.75</v>
      </c>
      <c r="F349" s="1">
        <v>603.89</v>
      </c>
      <c r="G349" t="s">
        <v>787</v>
      </c>
      <c r="H349" s="4">
        <v>603.89</v>
      </c>
      <c r="I349" t="s">
        <v>889</v>
      </c>
      <c r="J349" t="s">
        <v>814</v>
      </c>
      <c r="K349">
        <f t="shared" si="10"/>
        <v>7</v>
      </c>
      <c r="L349" s="4">
        <f t="shared" si="11"/>
        <v>4227.23</v>
      </c>
    </row>
    <row r="350" spans="1:12" ht="24.75" customHeight="1">
      <c r="A350" t="s">
        <v>190</v>
      </c>
      <c r="B350" t="s">
        <v>191</v>
      </c>
      <c r="C350" t="s">
        <v>890</v>
      </c>
      <c r="D350" t="s">
        <v>14</v>
      </c>
      <c r="E350" s="1">
        <v>440.94</v>
      </c>
      <c r="F350" s="1">
        <v>361.43</v>
      </c>
      <c r="G350" t="s">
        <v>787</v>
      </c>
      <c r="H350" s="4">
        <v>361.43</v>
      </c>
      <c r="I350" t="s">
        <v>891</v>
      </c>
      <c r="J350" t="s">
        <v>814</v>
      </c>
      <c r="K350">
        <f t="shared" si="10"/>
        <v>7</v>
      </c>
      <c r="L350" s="4">
        <f t="shared" si="11"/>
        <v>2530.01</v>
      </c>
    </row>
    <row r="351" spans="1:12" ht="24.75" customHeight="1">
      <c r="A351" t="s">
        <v>190</v>
      </c>
      <c r="B351" t="s">
        <v>191</v>
      </c>
      <c r="C351" t="s">
        <v>892</v>
      </c>
      <c r="D351" t="s">
        <v>14</v>
      </c>
      <c r="E351" s="1">
        <v>310.01</v>
      </c>
      <c r="F351" s="1">
        <v>254.11</v>
      </c>
      <c r="G351" t="s">
        <v>787</v>
      </c>
      <c r="H351" s="4">
        <v>254.11</v>
      </c>
      <c r="I351" t="s">
        <v>893</v>
      </c>
      <c r="J351" t="s">
        <v>814</v>
      </c>
      <c r="K351">
        <f t="shared" si="10"/>
        <v>7</v>
      </c>
      <c r="L351" s="4">
        <f t="shared" si="11"/>
        <v>1778.77</v>
      </c>
    </row>
    <row r="352" spans="1:12" ht="24.75" customHeight="1">
      <c r="A352" t="s">
        <v>886</v>
      </c>
      <c r="B352" t="s">
        <v>887</v>
      </c>
      <c r="C352" t="s">
        <v>894</v>
      </c>
      <c r="D352" t="s">
        <v>369</v>
      </c>
      <c r="E352" s="1">
        <v>17.86</v>
      </c>
      <c r="F352" s="1">
        <v>14.64</v>
      </c>
      <c r="G352" t="s">
        <v>844</v>
      </c>
      <c r="H352" s="4">
        <v>14.64</v>
      </c>
      <c r="I352" t="s">
        <v>895</v>
      </c>
      <c r="J352" t="s">
        <v>814</v>
      </c>
      <c r="K352">
        <f t="shared" si="10"/>
        <v>4</v>
      </c>
      <c r="L352" s="4">
        <f t="shared" si="11"/>
        <v>58.56</v>
      </c>
    </row>
    <row r="353" spans="1:12" ht="24.75" customHeight="1">
      <c r="A353" t="s">
        <v>190</v>
      </c>
      <c r="B353" t="s">
        <v>191</v>
      </c>
      <c r="C353" t="s">
        <v>896</v>
      </c>
      <c r="D353" t="s">
        <v>897</v>
      </c>
      <c r="E353" s="1">
        <v>897.31</v>
      </c>
      <c r="F353" s="1">
        <v>735.5</v>
      </c>
      <c r="G353" t="s">
        <v>844</v>
      </c>
      <c r="H353" s="4">
        <v>735.5</v>
      </c>
      <c r="I353" t="s">
        <v>898</v>
      </c>
      <c r="J353" t="s">
        <v>814</v>
      </c>
      <c r="K353">
        <f t="shared" si="10"/>
        <v>4</v>
      </c>
      <c r="L353" s="4">
        <f t="shared" si="11"/>
        <v>2942</v>
      </c>
    </row>
    <row r="354" spans="1:12" ht="24.75" customHeight="1">
      <c r="A354" t="s">
        <v>190</v>
      </c>
      <c r="B354" t="s">
        <v>191</v>
      </c>
      <c r="C354" t="s">
        <v>899</v>
      </c>
      <c r="D354" t="s">
        <v>897</v>
      </c>
      <c r="E354" s="1">
        <v>233.39</v>
      </c>
      <c r="F354" s="1">
        <v>191.3</v>
      </c>
      <c r="G354" t="s">
        <v>844</v>
      </c>
      <c r="H354" s="4">
        <v>191.3</v>
      </c>
      <c r="I354" t="s">
        <v>900</v>
      </c>
      <c r="J354" t="s">
        <v>814</v>
      </c>
      <c r="K354">
        <f t="shared" si="10"/>
        <v>4</v>
      </c>
      <c r="L354" s="4">
        <f t="shared" si="11"/>
        <v>765.2</v>
      </c>
    </row>
    <row r="355" spans="1:12" ht="24.75" customHeight="1">
      <c r="A355" t="s">
        <v>190</v>
      </c>
      <c r="B355" t="s">
        <v>191</v>
      </c>
      <c r="C355" t="s">
        <v>901</v>
      </c>
      <c r="D355" t="s">
        <v>897</v>
      </c>
      <c r="E355" s="1">
        <v>165.53</v>
      </c>
      <c r="F355" s="1">
        <v>135.68</v>
      </c>
      <c r="G355" t="s">
        <v>844</v>
      </c>
      <c r="H355" s="4">
        <v>135.68</v>
      </c>
      <c r="I355" t="s">
        <v>902</v>
      </c>
      <c r="J355" t="s">
        <v>814</v>
      </c>
      <c r="K355">
        <f t="shared" si="10"/>
        <v>4</v>
      </c>
      <c r="L355" s="4">
        <f t="shared" si="11"/>
        <v>542.72</v>
      </c>
    </row>
    <row r="356" spans="1:12" ht="24.75" customHeight="1">
      <c r="A356" t="s">
        <v>886</v>
      </c>
      <c r="B356" t="s">
        <v>887</v>
      </c>
      <c r="C356" t="s">
        <v>903</v>
      </c>
      <c r="D356" t="s">
        <v>369</v>
      </c>
      <c r="E356" s="1">
        <v>84.22</v>
      </c>
      <c r="F356" s="1">
        <v>69.03</v>
      </c>
      <c r="G356" t="s">
        <v>844</v>
      </c>
      <c r="H356" s="4">
        <v>69.03</v>
      </c>
      <c r="I356" t="s">
        <v>904</v>
      </c>
      <c r="J356" t="s">
        <v>814</v>
      </c>
      <c r="K356">
        <f t="shared" si="10"/>
        <v>4</v>
      </c>
      <c r="L356" s="4">
        <f t="shared" si="11"/>
        <v>276.12</v>
      </c>
    </row>
    <row r="357" spans="1:12" ht="24.75" customHeight="1">
      <c r="A357" t="s">
        <v>886</v>
      </c>
      <c r="B357" t="s">
        <v>887</v>
      </c>
      <c r="C357" t="s">
        <v>905</v>
      </c>
      <c r="D357" t="s">
        <v>369</v>
      </c>
      <c r="E357" s="1">
        <v>81.3</v>
      </c>
      <c r="F357" s="1">
        <v>66.64</v>
      </c>
      <c r="G357" t="s">
        <v>844</v>
      </c>
      <c r="H357" s="4">
        <v>66.64</v>
      </c>
      <c r="I357" t="s">
        <v>906</v>
      </c>
      <c r="J357" t="s">
        <v>814</v>
      </c>
      <c r="K357">
        <f t="shared" si="10"/>
        <v>4</v>
      </c>
      <c r="L357" s="4">
        <f t="shared" si="11"/>
        <v>266.56</v>
      </c>
    </row>
    <row r="358" spans="1:12" ht="24.75" customHeight="1">
      <c r="A358" t="s">
        <v>886</v>
      </c>
      <c r="B358" t="s">
        <v>887</v>
      </c>
      <c r="C358" t="s">
        <v>907</v>
      </c>
      <c r="D358" t="s">
        <v>369</v>
      </c>
      <c r="E358" s="1">
        <v>44.73</v>
      </c>
      <c r="F358" s="1">
        <v>36.66</v>
      </c>
      <c r="G358" t="s">
        <v>844</v>
      </c>
      <c r="H358" s="4">
        <v>36.66</v>
      </c>
      <c r="I358" t="s">
        <v>908</v>
      </c>
      <c r="J358" t="s">
        <v>814</v>
      </c>
      <c r="K358">
        <f t="shared" si="10"/>
        <v>4</v>
      </c>
      <c r="L358" s="4">
        <f t="shared" si="11"/>
        <v>146.64</v>
      </c>
    </row>
    <row r="359" spans="1:12" ht="24.75" customHeight="1">
      <c r="A359" t="s">
        <v>886</v>
      </c>
      <c r="B359" t="s">
        <v>887</v>
      </c>
      <c r="C359" t="s">
        <v>909</v>
      </c>
      <c r="D359" t="s">
        <v>369</v>
      </c>
      <c r="E359" s="1">
        <v>36.49</v>
      </c>
      <c r="F359" s="1">
        <v>29.91</v>
      </c>
      <c r="G359" t="s">
        <v>844</v>
      </c>
      <c r="H359" s="4">
        <v>29.91</v>
      </c>
      <c r="I359" t="s">
        <v>910</v>
      </c>
      <c r="J359" t="s">
        <v>814</v>
      </c>
      <c r="K359">
        <f t="shared" si="10"/>
        <v>4</v>
      </c>
      <c r="L359" s="4">
        <f t="shared" si="11"/>
        <v>119.64</v>
      </c>
    </row>
    <row r="360" spans="1:12" ht="24.75" customHeight="1">
      <c r="A360" t="s">
        <v>190</v>
      </c>
      <c r="B360" t="s">
        <v>191</v>
      </c>
      <c r="C360" t="s">
        <v>911</v>
      </c>
      <c r="D360" t="s">
        <v>211</v>
      </c>
      <c r="E360" s="1">
        <v>45.66</v>
      </c>
      <c r="F360" s="1">
        <v>37.43</v>
      </c>
      <c r="G360" t="s">
        <v>912</v>
      </c>
      <c r="H360" s="4">
        <v>37.43</v>
      </c>
      <c r="I360" t="s">
        <v>913</v>
      </c>
      <c r="J360" t="s">
        <v>814</v>
      </c>
      <c r="K360">
        <f t="shared" si="10"/>
        <v>1</v>
      </c>
      <c r="L360" s="4">
        <f t="shared" si="11"/>
        <v>37.43</v>
      </c>
    </row>
    <row r="361" spans="1:12" ht="24.75" customHeight="1">
      <c r="A361" t="s">
        <v>886</v>
      </c>
      <c r="B361" t="s">
        <v>887</v>
      </c>
      <c r="C361" t="s">
        <v>914</v>
      </c>
      <c r="D361" t="s">
        <v>369</v>
      </c>
      <c r="E361" s="1">
        <v>26.17</v>
      </c>
      <c r="F361" s="1">
        <v>21.45</v>
      </c>
      <c r="G361" t="s">
        <v>844</v>
      </c>
      <c r="H361" s="4">
        <v>21.45</v>
      </c>
      <c r="I361" t="s">
        <v>915</v>
      </c>
      <c r="J361" t="s">
        <v>916</v>
      </c>
      <c r="K361">
        <f t="shared" si="10"/>
        <v>11</v>
      </c>
      <c r="L361" s="4">
        <f t="shared" si="11"/>
        <v>235.95</v>
      </c>
    </row>
    <row r="362" spans="1:12" ht="24.75" customHeight="1">
      <c r="A362" t="s">
        <v>788</v>
      </c>
      <c r="B362" t="s">
        <v>789</v>
      </c>
      <c r="C362" t="s">
        <v>917</v>
      </c>
      <c r="D362" t="s">
        <v>415</v>
      </c>
      <c r="E362" s="1">
        <v>27.12</v>
      </c>
      <c r="F362" s="1">
        <v>22.23</v>
      </c>
      <c r="G362" t="s">
        <v>918</v>
      </c>
      <c r="H362" s="4">
        <v>22.23</v>
      </c>
      <c r="I362" t="s">
        <v>919</v>
      </c>
      <c r="J362" t="s">
        <v>916</v>
      </c>
      <c r="K362">
        <f t="shared" si="10"/>
        <v>3</v>
      </c>
      <c r="L362" s="4">
        <f t="shared" si="11"/>
        <v>66.69</v>
      </c>
    </row>
    <row r="363" spans="1:12" ht="24.75" customHeight="1">
      <c r="A363" t="s">
        <v>788</v>
      </c>
      <c r="B363" t="s">
        <v>789</v>
      </c>
      <c r="C363" t="s">
        <v>920</v>
      </c>
      <c r="D363" t="s">
        <v>415</v>
      </c>
      <c r="E363" s="1">
        <v>21.02</v>
      </c>
      <c r="F363" s="1">
        <v>17.23</v>
      </c>
      <c r="G363" t="s">
        <v>918</v>
      </c>
      <c r="H363" s="4">
        <v>17.23</v>
      </c>
      <c r="I363" t="s">
        <v>921</v>
      </c>
      <c r="J363" t="s">
        <v>916</v>
      </c>
      <c r="K363">
        <f t="shared" si="10"/>
        <v>3</v>
      </c>
      <c r="L363" s="4">
        <f t="shared" si="11"/>
        <v>51.69</v>
      </c>
    </row>
    <row r="364" spans="1:12" ht="24.75" customHeight="1">
      <c r="A364" t="s">
        <v>788</v>
      </c>
      <c r="B364" t="s">
        <v>789</v>
      </c>
      <c r="C364" t="s">
        <v>922</v>
      </c>
      <c r="D364" t="s">
        <v>415</v>
      </c>
      <c r="E364" s="1">
        <v>20.81</v>
      </c>
      <c r="F364" s="1">
        <v>17.06</v>
      </c>
      <c r="G364" t="s">
        <v>918</v>
      </c>
      <c r="H364" s="4">
        <v>17.06</v>
      </c>
      <c r="I364" t="s">
        <v>923</v>
      </c>
      <c r="J364" t="s">
        <v>916</v>
      </c>
      <c r="K364">
        <f t="shared" si="10"/>
        <v>3</v>
      </c>
      <c r="L364" s="4">
        <f t="shared" si="11"/>
        <v>51.17999999999999</v>
      </c>
    </row>
    <row r="365" spans="1:12" ht="24.75" customHeight="1">
      <c r="A365" t="s">
        <v>788</v>
      </c>
      <c r="B365" t="s">
        <v>789</v>
      </c>
      <c r="C365" t="s">
        <v>924</v>
      </c>
      <c r="D365" t="s">
        <v>415</v>
      </c>
      <c r="E365" s="1">
        <v>11.02</v>
      </c>
      <c r="F365" s="1">
        <v>9.03</v>
      </c>
      <c r="G365" t="s">
        <v>918</v>
      </c>
      <c r="H365" s="4">
        <v>9.03</v>
      </c>
      <c r="I365" t="s">
        <v>925</v>
      </c>
      <c r="J365" t="s">
        <v>916</v>
      </c>
      <c r="K365">
        <f t="shared" si="10"/>
        <v>3</v>
      </c>
      <c r="L365" s="4">
        <f t="shared" si="11"/>
        <v>27.089999999999996</v>
      </c>
    </row>
    <row r="366" spans="1:12" ht="24.75" customHeight="1">
      <c r="A366" t="s">
        <v>788</v>
      </c>
      <c r="B366" t="s">
        <v>789</v>
      </c>
      <c r="C366" t="s">
        <v>926</v>
      </c>
      <c r="D366" t="s">
        <v>415</v>
      </c>
      <c r="E366" s="1">
        <v>192.93</v>
      </c>
      <c r="F366" s="1">
        <v>158.14</v>
      </c>
      <c r="G366" t="s">
        <v>918</v>
      </c>
      <c r="H366" s="4">
        <v>158.14</v>
      </c>
      <c r="I366" t="s">
        <v>927</v>
      </c>
      <c r="J366" t="s">
        <v>916</v>
      </c>
      <c r="K366">
        <f t="shared" si="10"/>
        <v>3</v>
      </c>
      <c r="L366" s="4">
        <f t="shared" si="11"/>
        <v>474.41999999999996</v>
      </c>
    </row>
    <row r="367" spans="1:12" ht="24.75" customHeight="1">
      <c r="A367" t="s">
        <v>788</v>
      </c>
      <c r="B367" t="s">
        <v>789</v>
      </c>
      <c r="C367" t="s">
        <v>928</v>
      </c>
      <c r="D367" t="s">
        <v>415</v>
      </c>
      <c r="E367" s="1">
        <v>100.28</v>
      </c>
      <c r="F367" s="1">
        <v>85.8</v>
      </c>
      <c r="G367" t="s">
        <v>918</v>
      </c>
      <c r="H367" s="4">
        <v>85.8</v>
      </c>
      <c r="I367" t="s">
        <v>929</v>
      </c>
      <c r="J367" t="s">
        <v>916</v>
      </c>
      <c r="K367">
        <f t="shared" si="10"/>
        <v>3</v>
      </c>
      <c r="L367" s="4">
        <f t="shared" si="11"/>
        <v>257.4</v>
      </c>
    </row>
    <row r="368" spans="1:12" ht="24.75" customHeight="1">
      <c r="A368" t="s">
        <v>788</v>
      </c>
      <c r="B368" t="s">
        <v>789</v>
      </c>
      <c r="C368" t="s">
        <v>930</v>
      </c>
      <c r="D368" t="s">
        <v>415</v>
      </c>
      <c r="E368" s="1">
        <v>100.28</v>
      </c>
      <c r="F368" s="1">
        <v>85.8</v>
      </c>
      <c r="G368" t="s">
        <v>918</v>
      </c>
      <c r="H368" s="4">
        <v>85.8</v>
      </c>
      <c r="I368" t="s">
        <v>931</v>
      </c>
      <c r="J368" t="s">
        <v>916</v>
      </c>
      <c r="K368">
        <f t="shared" si="10"/>
        <v>3</v>
      </c>
      <c r="L368" s="4">
        <f t="shared" si="11"/>
        <v>257.4</v>
      </c>
    </row>
    <row r="369" spans="1:12" ht="24.75" customHeight="1">
      <c r="A369" t="s">
        <v>788</v>
      </c>
      <c r="B369" t="s">
        <v>789</v>
      </c>
      <c r="C369" t="s">
        <v>932</v>
      </c>
      <c r="D369" t="s">
        <v>415</v>
      </c>
      <c r="E369" s="1">
        <v>75.75</v>
      </c>
      <c r="F369" s="1">
        <v>62.09</v>
      </c>
      <c r="G369" t="s">
        <v>918</v>
      </c>
      <c r="H369" s="4">
        <v>62.09</v>
      </c>
      <c r="I369" t="s">
        <v>933</v>
      </c>
      <c r="J369" t="s">
        <v>916</v>
      </c>
      <c r="K369">
        <f t="shared" si="10"/>
        <v>3</v>
      </c>
      <c r="L369" s="4">
        <f t="shared" si="11"/>
        <v>186.27</v>
      </c>
    </row>
    <row r="370" spans="1:12" ht="24.75" customHeight="1">
      <c r="A370" t="s">
        <v>788</v>
      </c>
      <c r="B370" t="s">
        <v>789</v>
      </c>
      <c r="C370" t="s">
        <v>934</v>
      </c>
      <c r="D370" t="s">
        <v>415</v>
      </c>
      <c r="E370" s="1">
        <v>34.94</v>
      </c>
      <c r="F370" s="1">
        <v>28.64</v>
      </c>
      <c r="G370" t="s">
        <v>918</v>
      </c>
      <c r="H370" s="4">
        <v>28.64</v>
      </c>
      <c r="I370" t="s">
        <v>935</v>
      </c>
      <c r="J370" t="s">
        <v>916</v>
      </c>
      <c r="K370">
        <f t="shared" si="10"/>
        <v>3</v>
      </c>
      <c r="L370" s="4">
        <f t="shared" si="11"/>
        <v>85.92</v>
      </c>
    </row>
    <row r="371" spans="1:12" ht="24.75" customHeight="1">
      <c r="A371" t="s">
        <v>788</v>
      </c>
      <c r="B371" t="s">
        <v>789</v>
      </c>
      <c r="C371" t="s">
        <v>936</v>
      </c>
      <c r="D371" t="s">
        <v>415</v>
      </c>
      <c r="E371" s="1">
        <v>10.97</v>
      </c>
      <c r="F371" s="1">
        <v>8.99</v>
      </c>
      <c r="G371" t="s">
        <v>918</v>
      </c>
      <c r="H371" s="4">
        <v>8.99</v>
      </c>
      <c r="I371" t="s">
        <v>937</v>
      </c>
      <c r="J371" t="s">
        <v>916</v>
      </c>
      <c r="K371">
        <f t="shared" si="10"/>
        <v>3</v>
      </c>
      <c r="L371" s="4">
        <f t="shared" si="11"/>
        <v>26.97</v>
      </c>
    </row>
    <row r="372" spans="1:12" ht="24.75" customHeight="1">
      <c r="A372" t="s">
        <v>788</v>
      </c>
      <c r="B372" t="s">
        <v>789</v>
      </c>
      <c r="C372" t="s">
        <v>938</v>
      </c>
      <c r="D372" t="s">
        <v>415</v>
      </c>
      <c r="E372" s="1">
        <v>10.86</v>
      </c>
      <c r="F372" s="1">
        <v>8.9</v>
      </c>
      <c r="G372" t="s">
        <v>918</v>
      </c>
      <c r="H372" s="4">
        <v>8.9</v>
      </c>
      <c r="I372" t="s">
        <v>939</v>
      </c>
      <c r="J372" t="s">
        <v>916</v>
      </c>
      <c r="K372">
        <f t="shared" si="10"/>
        <v>3</v>
      </c>
      <c r="L372" s="4">
        <f t="shared" si="11"/>
        <v>26.700000000000003</v>
      </c>
    </row>
    <row r="373" spans="1:12" ht="24.75" customHeight="1">
      <c r="A373" t="s">
        <v>788</v>
      </c>
      <c r="B373" t="s">
        <v>789</v>
      </c>
      <c r="C373" t="s">
        <v>940</v>
      </c>
      <c r="D373" t="s">
        <v>415</v>
      </c>
      <c r="E373" s="1">
        <v>9.85</v>
      </c>
      <c r="F373" s="1">
        <v>8.07</v>
      </c>
      <c r="G373" t="s">
        <v>918</v>
      </c>
      <c r="H373" s="4">
        <v>8.07</v>
      </c>
      <c r="I373" t="s">
        <v>941</v>
      </c>
      <c r="J373" t="s">
        <v>916</v>
      </c>
      <c r="K373">
        <f t="shared" si="10"/>
        <v>3</v>
      </c>
      <c r="L373" s="4">
        <f t="shared" si="11"/>
        <v>24.21</v>
      </c>
    </row>
    <row r="374" spans="1:12" ht="24.75" customHeight="1">
      <c r="A374" t="s">
        <v>788</v>
      </c>
      <c r="B374" t="s">
        <v>789</v>
      </c>
      <c r="C374" t="s">
        <v>942</v>
      </c>
      <c r="D374" t="s">
        <v>415</v>
      </c>
      <c r="E374" s="1">
        <v>9.76</v>
      </c>
      <c r="F374" s="1">
        <v>8</v>
      </c>
      <c r="G374" t="s">
        <v>918</v>
      </c>
      <c r="H374" s="4">
        <v>8</v>
      </c>
      <c r="I374" t="s">
        <v>943</v>
      </c>
      <c r="J374" t="s">
        <v>916</v>
      </c>
      <c r="K374">
        <f t="shared" si="10"/>
        <v>3</v>
      </c>
      <c r="L374" s="4">
        <f t="shared" si="11"/>
        <v>24</v>
      </c>
    </row>
    <row r="375" spans="1:12" ht="24.75" customHeight="1">
      <c r="A375" t="s">
        <v>485</v>
      </c>
      <c r="B375" t="s">
        <v>486</v>
      </c>
      <c r="C375" t="s">
        <v>944</v>
      </c>
      <c r="D375" t="s">
        <v>361</v>
      </c>
      <c r="E375" s="1">
        <v>603</v>
      </c>
      <c r="F375" s="1">
        <v>494.26</v>
      </c>
      <c r="G375" t="s">
        <v>945</v>
      </c>
      <c r="H375" s="4">
        <v>494.26</v>
      </c>
      <c r="I375" t="s">
        <v>946</v>
      </c>
      <c r="J375" t="s">
        <v>916</v>
      </c>
      <c r="K375">
        <f t="shared" si="10"/>
        <v>2</v>
      </c>
      <c r="L375" s="4">
        <f t="shared" si="11"/>
        <v>988.52</v>
      </c>
    </row>
    <row r="376" spans="1:12" ht="24.75" customHeight="1">
      <c r="A376" t="s">
        <v>485</v>
      </c>
      <c r="B376" t="s">
        <v>486</v>
      </c>
      <c r="C376" t="s">
        <v>947</v>
      </c>
      <c r="D376" t="s">
        <v>361</v>
      </c>
      <c r="E376" s="1">
        <v>3085.39</v>
      </c>
      <c r="F376" s="1">
        <v>2937.53</v>
      </c>
      <c r="G376" t="s">
        <v>945</v>
      </c>
      <c r="H376" s="4">
        <v>2937.53</v>
      </c>
      <c r="I376" t="s">
        <v>948</v>
      </c>
      <c r="J376" t="s">
        <v>916</v>
      </c>
      <c r="K376">
        <f t="shared" si="10"/>
        <v>2</v>
      </c>
      <c r="L376" s="4">
        <f t="shared" si="11"/>
        <v>5875.06</v>
      </c>
    </row>
    <row r="377" spans="1:12" ht="24.75" customHeight="1">
      <c r="A377" t="s">
        <v>220</v>
      </c>
      <c r="B377" t="s">
        <v>221</v>
      </c>
      <c r="C377" t="s">
        <v>949</v>
      </c>
      <c r="D377" t="s">
        <v>361</v>
      </c>
      <c r="E377" s="1">
        <v>694.79</v>
      </c>
      <c r="F377" s="1">
        <v>569.51</v>
      </c>
      <c r="G377" t="s">
        <v>945</v>
      </c>
      <c r="H377" s="4">
        <v>569.51</v>
      </c>
      <c r="I377" t="s">
        <v>950</v>
      </c>
      <c r="J377" t="s">
        <v>916</v>
      </c>
      <c r="K377">
        <f t="shared" si="10"/>
        <v>2</v>
      </c>
      <c r="L377" s="4">
        <f t="shared" si="11"/>
        <v>1139.02</v>
      </c>
    </row>
    <row r="378" spans="1:12" ht="24.75" customHeight="1">
      <c r="A378" t="s">
        <v>111</v>
      </c>
      <c r="B378" t="s">
        <v>112</v>
      </c>
      <c r="C378" t="s">
        <v>951</v>
      </c>
      <c r="D378" t="s">
        <v>211</v>
      </c>
      <c r="E378" s="1">
        <v>1024.62</v>
      </c>
      <c r="F378" s="1">
        <v>839.85</v>
      </c>
      <c r="G378" t="s">
        <v>918</v>
      </c>
      <c r="H378" s="4">
        <v>839.85</v>
      </c>
      <c r="I378" t="s">
        <v>952</v>
      </c>
      <c r="J378" t="s">
        <v>916</v>
      </c>
      <c r="K378">
        <f t="shared" si="10"/>
        <v>3</v>
      </c>
      <c r="L378" s="4">
        <f t="shared" si="11"/>
        <v>2519.55</v>
      </c>
    </row>
    <row r="379" spans="1:12" ht="24.75" customHeight="1">
      <c r="A379" t="s">
        <v>111</v>
      </c>
      <c r="B379" t="s">
        <v>112</v>
      </c>
      <c r="C379" t="s">
        <v>953</v>
      </c>
      <c r="D379" t="s">
        <v>211</v>
      </c>
      <c r="E379" s="1">
        <v>1322.63</v>
      </c>
      <c r="F379" s="1">
        <v>1271.31</v>
      </c>
      <c r="G379" t="s">
        <v>918</v>
      </c>
      <c r="H379" s="4">
        <v>1271.31</v>
      </c>
      <c r="I379" t="s">
        <v>954</v>
      </c>
      <c r="J379" t="s">
        <v>916</v>
      </c>
      <c r="K379">
        <f t="shared" si="10"/>
        <v>3</v>
      </c>
      <c r="L379" s="4">
        <f t="shared" si="11"/>
        <v>3813.93</v>
      </c>
    </row>
    <row r="380" spans="1:12" ht="24.75" customHeight="1">
      <c r="A380" t="s">
        <v>420</v>
      </c>
      <c r="B380" t="s">
        <v>421</v>
      </c>
      <c r="C380" t="s">
        <v>955</v>
      </c>
      <c r="D380" t="s">
        <v>361</v>
      </c>
      <c r="E380" s="1">
        <v>19.16</v>
      </c>
      <c r="F380" s="1">
        <v>15.7</v>
      </c>
      <c r="G380" t="s">
        <v>945</v>
      </c>
      <c r="H380" s="4">
        <v>15.7</v>
      </c>
      <c r="I380" t="s">
        <v>956</v>
      </c>
      <c r="J380" t="s">
        <v>916</v>
      </c>
      <c r="K380">
        <f t="shared" si="10"/>
        <v>2</v>
      </c>
      <c r="L380" s="4">
        <f t="shared" si="11"/>
        <v>31.4</v>
      </c>
    </row>
    <row r="381" spans="1:12" ht="24.75" customHeight="1">
      <c r="A381" t="s">
        <v>420</v>
      </c>
      <c r="B381" t="s">
        <v>421</v>
      </c>
      <c r="C381" t="s">
        <v>957</v>
      </c>
      <c r="D381" t="s">
        <v>361</v>
      </c>
      <c r="E381" s="1">
        <v>36.38</v>
      </c>
      <c r="F381" s="1">
        <v>34.98</v>
      </c>
      <c r="G381" t="s">
        <v>945</v>
      </c>
      <c r="H381" s="4">
        <v>34.98</v>
      </c>
      <c r="I381" t="s">
        <v>958</v>
      </c>
      <c r="J381" t="s">
        <v>916</v>
      </c>
      <c r="K381">
        <f t="shared" si="10"/>
        <v>2</v>
      </c>
      <c r="L381" s="4">
        <f t="shared" si="11"/>
        <v>69.96</v>
      </c>
    </row>
    <row r="382" spans="1:12" ht="24.75" customHeight="1">
      <c r="A382" t="s">
        <v>270</v>
      </c>
      <c r="B382" t="s">
        <v>271</v>
      </c>
      <c r="C382" t="s">
        <v>959</v>
      </c>
      <c r="D382" t="s">
        <v>324</v>
      </c>
      <c r="E382" s="1">
        <v>8.54</v>
      </c>
      <c r="F382" s="1">
        <v>7</v>
      </c>
      <c r="G382" t="s">
        <v>960</v>
      </c>
      <c r="H382" s="4">
        <v>7</v>
      </c>
      <c r="I382" t="s">
        <v>961</v>
      </c>
      <c r="J382" t="s">
        <v>916</v>
      </c>
      <c r="K382">
        <f t="shared" si="10"/>
        <v>-2</v>
      </c>
      <c r="L382" s="4">
        <f t="shared" si="11"/>
        <v>-14</v>
      </c>
    </row>
    <row r="383" spans="1:12" ht="24.75" customHeight="1">
      <c r="A383" t="s">
        <v>270</v>
      </c>
      <c r="B383" t="s">
        <v>271</v>
      </c>
      <c r="C383" t="s">
        <v>962</v>
      </c>
      <c r="D383" t="s">
        <v>324</v>
      </c>
      <c r="E383" s="1">
        <v>381.81</v>
      </c>
      <c r="F383" s="1">
        <v>312.96</v>
      </c>
      <c r="G383" t="s">
        <v>960</v>
      </c>
      <c r="H383" s="4">
        <v>312.96</v>
      </c>
      <c r="I383" t="s">
        <v>963</v>
      </c>
      <c r="J383" t="s">
        <v>916</v>
      </c>
      <c r="K383">
        <f t="shared" si="10"/>
        <v>-2</v>
      </c>
      <c r="L383" s="4">
        <f t="shared" si="11"/>
        <v>-625.92</v>
      </c>
    </row>
    <row r="384" spans="1:12" ht="24.75" customHeight="1">
      <c r="A384" t="s">
        <v>278</v>
      </c>
      <c r="B384" t="s">
        <v>279</v>
      </c>
      <c r="C384" t="s">
        <v>964</v>
      </c>
      <c r="D384" t="s">
        <v>582</v>
      </c>
      <c r="E384" s="1">
        <v>230.58</v>
      </c>
      <c r="F384" s="1">
        <v>189</v>
      </c>
      <c r="G384" t="s">
        <v>965</v>
      </c>
      <c r="H384" s="4">
        <v>189</v>
      </c>
      <c r="I384" t="s">
        <v>966</v>
      </c>
      <c r="J384" t="s">
        <v>916</v>
      </c>
      <c r="K384">
        <f t="shared" si="10"/>
        <v>4</v>
      </c>
      <c r="L384" s="4">
        <f t="shared" si="11"/>
        <v>756</v>
      </c>
    </row>
    <row r="385" spans="1:12" ht="24.75" customHeight="1">
      <c r="A385" t="s">
        <v>278</v>
      </c>
      <c r="B385" t="s">
        <v>279</v>
      </c>
      <c r="C385" t="s">
        <v>967</v>
      </c>
      <c r="D385" t="s">
        <v>582</v>
      </c>
      <c r="E385" s="1">
        <v>412.76</v>
      </c>
      <c r="F385" s="1">
        <v>338.33</v>
      </c>
      <c r="G385" t="s">
        <v>965</v>
      </c>
      <c r="H385" s="4">
        <v>338.33</v>
      </c>
      <c r="I385" t="s">
        <v>968</v>
      </c>
      <c r="J385" t="s">
        <v>916</v>
      </c>
      <c r="K385">
        <f t="shared" si="10"/>
        <v>4</v>
      </c>
      <c r="L385" s="4">
        <f t="shared" si="11"/>
        <v>1353.32</v>
      </c>
    </row>
    <row r="386" spans="1:12" ht="24.75" customHeight="1">
      <c r="A386" t="s">
        <v>278</v>
      </c>
      <c r="B386" t="s">
        <v>279</v>
      </c>
      <c r="C386" t="s">
        <v>969</v>
      </c>
      <c r="D386" t="s">
        <v>582</v>
      </c>
      <c r="E386" s="1">
        <v>10.77</v>
      </c>
      <c r="F386" s="1">
        <v>8.83</v>
      </c>
      <c r="G386" t="s">
        <v>965</v>
      </c>
      <c r="H386" s="4">
        <v>8.83</v>
      </c>
      <c r="I386" t="s">
        <v>970</v>
      </c>
      <c r="J386" t="s">
        <v>916</v>
      </c>
      <c r="K386">
        <f t="shared" si="10"/>
        <v>4</v>
      </c>
      <c r="L386" s="4">
        <f t="shared" si="11"/>
        <v>35.32</v>
      </c>
    </row>
    <row r="387" spans="1:12" ht="24.75" customHeight="1">
      <c r="A387" t="s">
        <v>278</v>
      </c>
      <c r="B387" t="s">
        <v>279</v>
      </c>
      <c r="C387" t="s">
        <v>971</v>
      </c>
      <c r="D387" t="s">
        <v>582</v>
      </c>
      <c r="E387" s="1">
        <v>182.39</v>
      </c>
      <c r="F387" s="1">
        <v>149.5</v>
      </c>
      <c r="G387" t="s">
        <v>965</v>
      </c>
      <c r="H387" s="4">
        <v>149.5</v>
      </c>
      <c r="I387" t="s">
        <v>972</v>
      </c>
      <c r="J387" t="s">
        <v>916</v>
      </c>
      <c r="K387">
        <f aca="true" t="shared" si="12" ref="K387:K450">J387-G387</f>
        <v>4</v>
      </c>
      <c r="L387" s="4">
        <f aca="true" t="shared" si="13" ref="L387:L450">K387*H387</f>
        <v>598</v>
      </c>
    </row>
    <row r="388" spans="1:12" ht="24.75" customHeight="1">
      <c r="A388" t="s">
        <v>278</v>
      </c>
      <c r="B388" t="s">
        <v>279</v>
      </c>
      <c r="C388" t="s">
        <v>973</v>
      </c>
      <c r="D388" t="s">
        <v>582</v>
      </c>
      <c r="E388" s="1">
        <v>102.38</v>
      </c>
      <c r="F388" s="1">
        <v>83.92</v>
      </c>
      <c r="G388" t="s">
        <v>965</v>
      </c>
      <c r="H388" s="4">
        <v>83.92</v>
      </c>
      <c r="I388" t="s">
        <v>974</v>
      </c>
      <c r="J388" t="s">
        <v>916</v>
      </c>
      <c r="K388">
        <f t="shared" si="12"/>
        <v>4</v>
      </c>
      <c r="L388" s="4">
        <f t="shared" si="13"/>
        <v>335.68</v>
      </c>
    </row>
    <row r="389" spans="1:12" ht="24.75" customHeight="1">
      <c r="A389" t="s">
        <v>278</v>
      </c>
      <c r="B389" t="s">
        <v>279</v>
      </c>
      <c r="C389" t="s">
        <v>975</v>
      </c>
      <c r="D389" t="s">
        <v>582</v>
      </c>
      <c r="E389" s="1">
        <v>25.72</v>
      </c>
      <c r="F389" s="1">
        <v>21.08</v>
      </c>
      <c r="G389" t="s">
        <v>965</v>
      </c>
      <c r="H389" s="4">
        <v>21.08</v>
      </c>
      <c r="I389" t="s">
        <v>976</v>
      </c>
      <c r="J389" t="s">
        <v>916</v>
      </c>
      <c r="K389">
        <f t="shared" si="12"/>
        <v>4</v>
      </c>
      <c r="L389" s="4">
        <f t="shared" si="13"/>
        <v>84.32</v>
      </c>
    </row>
    <row r="390" spans="1:12" ht="24.75" customHeight="1">
      <c r="A390" t="s">
        <v>805</v>
      </c>
      <c r="B390" t="s">
        <v>806</v>
      </c>
      <c r="C390" t="s">
        <v>977</v>
      </c>
      <c r="D390" t="s">
        <v>211</v>
      </c>
      <c r="E390" s="1">
        <v>1858.53</v>
      </c>
      <c r="F390" s="1">
        <v>1787.05</v>
      </c>
      <c r="G390" t="s">
        <v>918</v>
      </c>
      <c r="H390" s="4">
        <v>1787.05</v>
      </c>
      <c r="I390" t="s">
        <v>978</v>
      </c>
      <c r="J390" t="s">
        <v>916</v>
      </c>
      <c r="K390">
        <f t="shared" si="12"/>
        <v>3</v>
      </c>
      <c r="L390" s="4">
        <f t="shared" si="13"/>
        <v>5361.15</v>
      </c>
    </row>
    <row r="391" spans="1:12" ht="24.75" customHeight="1">
      <c r="A391" t="s">
        <v>805</v>
      </c>
      <c r="B391" t="s">
        <v>806</v>
      </c>
      <c r="C391" t="s">
        <v>979</v>
      </c>
      <c r="D391" t="s">
        <v>435</v>
      </c>
      <c r="E391" s="1">
        <v>2142.4</v>
      </c>
      <c r="F391" s="1">
        <v>2060</v>
      </c>
      <c r="G391" t="s">
        <v>980</v>
      </c>
      <c r="H391" s="4">
        <v>2060</v>
      </c>
      <c r="I391" t="s">
        <v>981</v>
      </c>
      <c r="J391" t="s">
        <v>916</v>
      </c>
      <c r="K391">
        <f t="shared" si="12"/>
        <v>-1</v>
      </c>
      <c r="L391" s="4">
        <f t="shared" si="13"/>
        <v>-2060</v>
      </c>
    </row>
    <row r="392" spans="1:12" ht="24.75" customHeight="1">
      <c r="A392" t="s">
        <v>982</v>
      </c>
      <c r="B392" t="s">
        <v>983</v>
      </c>
      <c r="C392" t="s">
        <v>984</v>
      </c>
      <c r="D392" t="s">
        <v>324</v>
      </c>
      <c r="E392" s="1">
        <v>922.32</v>
      </c>
      <c r="F392" s="1">
        <v>756</v>
      </c>
      <c r="G392" t="s">
        <v>960</v>
      </c>
      <c r="H392" s="4">
        <v>756</v>
      </c>
      <c r="I392" t="s">
        <v>985</v>
      </c>
      <c r="J392" t="s">
        <v>916</v>
      </c>
      <c r="K392">
        <f t="shared" si="12"/>
        <v>-2</v>
      </c>
      <c r="L392" s="4">
        <f t="shared" si="13"/>
        <v>-1512</v>
      </c>
    </row>
    <row r="393" spans="1:12" ht="24.75" customHeight="1">
      <c r="A393" t="s">
        <v>986</v>
      </c>
      <c r="B393" t="s">
        <v>987</v>
      </c>
      <c r="C393" t="s">
        <v>988</v>
      </c>
      <c r="D393" t="s">
        <v>435</v>
      </c>
      <c r="E393" s="1">
        <v>509.96</v>
      </c>
      <c r="F393" s="1">
        <v>418</v>
      </c>
      <c r="G393" t="s">
        <v>980</v>
      </c>
      <c r="H393" s="4">
        <v>418</v>
      </c>
      <c r="I393" t="s">
        <v>989</v>
      </c>
      <c r="J393" t="s">
        <v>916</v>
      </c>
      <c r="K393">
        <f t="shared" si="12"/>
        <v>-1</v>
      </c>
      <c r="L393" s="4">
        <f t="shared" si="13"/>
        <v>-418</v>
      </c>
    </row>
    <row r="394" spans="1:12" ht="24.75" customHeight="1">
      <c r="A394" t="s">
        <v>990</v>
      </c>
      <c r="B394" t="s">
        <v>991</v>
      </c>
      <c r="C394" t="s">
        <v>992</v>
      </c>
      <c r="D394" t="s">
        <v>324</v>
      </c>
      <c r="E394" s="1">
        <v>505.43</v>
      </c>
      <c r="F394" s="1">
        <v>406.72</v>
      </c>
      <c r="G394" t="s">
        <v>960</v>
      </c>
      <c r="H394" s="4">
        <v>406.72</v>
      </c>
      <c r="I394" t="s">
        <v>993</v>
      </c>
      <c r="J394" t="s">
        <v>916</v>
      </c>
      <c r="K394">
        <f t="shared" si="12"/>
        <v>-2</v>
      </c>
      <c r="L394" s="4">
        <f t="shared" si="13"/>
        <v>-813.44</v>
      </c>
    </row>
    <row r="395" spans="1:12" ht="24.75" customHeight="1">
      <c r="A395" t="s">
        <v>216</v>
      </c>
      <c r="B395" t="s">
        <v>217</v>
      </c>
      <c r="C395" t="s">
        <v>994</v>
      </c>
      <c r="D395" t="s">
        <v>843</v>
      </c>
      <c r="E395" s="1">
        <v>656.68</v>
      </c>
      <c r="F395" s="1">
        <v>656.68</v>
      </c>
      <c r="G395" t="s">
        <v>844</v>
      </c>
      <c r="H395" s="4">
        <v>656.68</v>
      </c>
      <c r="I395" t="s">
        <v>995</v>
      </c>
      <c r="J395" t="s">
        <v>916</v>
      </c>
      <c r="K395">
        <f t="shared" si="12"/>
        <v>11</v>
      </c>
      <c r="L395" s="4">
        <f t="shared" si="13"/>
        <v>7223.48</v>
      </c>
    </row>
    <row r="396" spans="1:12" ht="24.75" customHeight="1">
      <c r="A396" t="s">
        <v>996</v>
      </c>
      <c r="B396" t="s">
        <v>997</v>
      </c>
      <c r="C396" t="s">
        <v>998</v>
      </c>
      <c r="D396" t="s">
        <v>402</v>
      </c>
      <c r="E396" s="1">
        <v>3172</v>
      </c>
      <c r="F396" s="1">
        <v>2600</v>
      </c>
      <c r="G396" t="s">
        <v>999</v>
      </c>
      <c r="H396" s="4">
        <v>2600</v>
      </c>
      <c r="I396" t="s">
        <v>1000</v>
      </c>
      <c r="J396" t="s">
        <v>999</v>
      </c>
      <c r="K396">
        <f t="shared" si="12"/>
        <v>0</v>
      </c>
      <c r="L396" s="4">
        <f t="shared" si="13"/>
        <v>0</v>
      </c>
    </row>
    <row r="397" spans="1:12" ht="24.75" customHeight="1">
      <c r="A397" t="s">
        <v>33</v>
      </c>
      <c r="B397" t="s">
        <v>34</v>
      </c>
      <c r="C397" t="s">
        <v>1001</v>
      </c>
      <c r="D397" t="s">
        <v>498</v>
      </c>
      <c r="E397" s="1">
        <v>258.26</v>
      </c>
      <c r="F397" s="1">
        <v>248.33</v>
      </c>
      <c r="G397" t="s">
        <v>1002</v>
      </c>
      <c r="H397" s="4">
        <v>248.33</v>
      </c>
      <c r="I397" t="s">
        <v>1003</v>
      </c>
      <c r="J397" t="s">
        <v>999</v>
      </c>
      <c r="K397">
        <f t="shared" si="12"/>
        <v>-2</v>
      </c>
      <c r="L397" s="4">
        <f t="shared" si="13"/>
        <v>-496.66</v>
      </c>
    </row>
    <row r="398" spans="1:12" ht="24.75" customHeight="1">
      <c r="A398" t="s">
        <v>77</v>
      </c>
      <c r="B398" t="s">
        <v>78</v>
      </c>
      <c r="C398" t="s">
        <v>1004</v>
      </c>
      <c r="D398" t="s">
        <v>416</v>
      </c>
      <c r="E398" s="1">
        <v>376.37</v>
      </c>
      <c r="F398" s="1">
        <v>308.5</v>
      </c>
      <c r="G398" t="s">
        <v>1005</v>
      </c>
      <c r="H398" s="4">
        <v>308.5</v>
      </c>
      <c r="I398" t="s">
        <v>1006</v>
      </c>
      <c r="J398" t="s">
        <v>999</v>
      </c>
      <c r="K398">
        <f t="shared" si="12"/>
        <v>1</v>
      </c>
      <c r="L398" s="4">
        <f t="shared" si="13"/>
        <v>308.5</v>
      </c>
    </row>
    <row r="399" spans="1:12" ht="24.75" customHeight="1">
      <c r="A399" t="s">
        <v>172</v>
      </c>
      <c r="B399" t="s">
        <v>173</v>
      </c>
      <c r="C399" t="s">
        <v>1007</v>
      </c>
      <c r="D399" t="s">
        <v>13</v>
      </c>
      <c r="E399" s="1">
        <v>92.12</v>
      </c>
      <c r="F399" s="1">
        <v>75.51</v>
      </c>
      <c r="G399" t="s">
        <v>1005</v>
      </c>
      <c r="H399" s="4">
        <v>75.51</v>
      </c>
      <c r="I399" t="s">
        <v>1008</v>
      </c>
      <c r="J399" t="s">
        <v>999</v>
      </c>
      <c r="K399">
        <f t="shared" si="12"/>
        <v>1</v>
      </c>
      <c r="L399" s="4">
        <f t="shared" si="13"/>
        <v>75.51</v>
      </c>
    </row>
    <row r="400" spans="1:12" ht="24.75" customHeight="1">
      <c r="A400" t="s">
        <v>89</v>
      </c>
      <c r="B400" t="s">
        <v>90</v>
      </c>
      <c r="C400" t="s">
        <v>1009</v>
      </c>
      <c r="D400" t="s">
        <v>371</v>
      </c>
      <c r="E400" s="1">
        <v>766.44</v>
      </c>
      <c r="F400" s="1">
        <v>628.23</v>
      </c>
      <c r="G400" t="s">
        <v>1010</v>
      </c>
      <c r="H400" s="4">
        <v>628.23</v>
      </c>
      <c r="I400" t="s">
        <v>1011</v>
      </c>
      <c r="J400" t="s">
        <v>999</v>
      </c>
      <c r="K400">
        <f t="shared" si="12"/>
        <v>-1</v>
      </c>
      <c r="L400" s="4">
        <f t="shared" si="13"/>
        <v>-628.23</v>
      </c>
    </row>
    <row r="401" spans="1:12" ht="24.75" customHeight="1">
      <c r="A401" t="s">
        <v>89</v>
      </c>
      <c r="B401" t="s">
        <v>90</v>
      </c>
      <c r="C401" t="s">
        <v>1012</v>
      </c>
      <c r="D401" t="s">
        <v>371</v>
      </c>
      <c r="E401" s="1">
        <v>567.04</v>
      </c>
      <c r="F401" s="1">
        <v>464.79</v>
      </c>
      <c r="G401" t="s">
        <v>1010</v>
      </c>
      <c r="H401" s="4">
        <v>464.79</v>
      </c>
      <c r="I401" t="s">
        <v>1013</v>
      </c>
      <c r="J401" t="s">
        <v>999</v>
      </c>
      <c r="K401">
        <f t="shared" si="12"/>
        <v>-1</v>
      </c>
      <c r="L401" s="4">
        <f t="shared" si="13"/>
        <v>-464.79</v>
      </c>
    </row>
    <row r="402" spans="1:12" ht="24.75" customHeight="1">
      <c r="A402" t="s">
        <v>89</v>
      </c>
      <c r="B402" t="s">
        <v>90</v>
      </c>
      <c r="C402" t="s">
        <v>1014</v>
      </c>
      <c r="D402" t="s">
        <v>371</v>
      </c>
      <c r="E402" s="1">
        <v>259.62</v>
      </c>
      <c r="F402" s="1">
        <v>212.8</v>
      </c>
      <c r="G402" t="s">
        <v>1010</v>
      </c>
      <c r="H402" s="4">
        <v>212.8</v>
      </c>
      <c r="I402" t="s">
        <v>1015</v>
      </c>
      <c r="J402" t="s">
        <v>999</v>
      </c>
      <c r="K402">
        <f t="shared" si="12"/>
        <v>-1</v>
      </c>
      <c r="L402" s="4">
        <f t="shared" si="13"/>
        <v>-212.8</v>
      </c>
    </row>
    <row r="403" spans="1:12" ht="24.75" customHeight="1">
      <c r="A403" t="s">
        <v>89</v>
      </c>
      <c r="B403" t="s">
        <v>90</v>
      </c>
      <c r="C403" t="s">
        <v>1016</v>
      </c>
      <c r="D403" t="s">
        <v>371</v>
      </c>
      <c r="E403" s="1">
        <v>119.95</v>
      </c>
      <c r="F403" s="1">
        <v>98.32</v>
      </c>
      <c r="G403" t="s">
        <v>1010</v>
      </c>
      <c r="H403" s="4">
        <v>98.32</v>
      </c>
      <c r="I403" t="s">
        <v>1017</v>
      </c>
      <c r="J403" t="s">
        <v>999</v>
      </c>
      <c r="K403">
        <f t="shared" si="12"/>
        <v>-1</v>
      </c>
      <c r="L403" s="4">
        <f t="shared" si="13"/>
        <v>-98.32</v>
      </c>
    </row>
    <row r="404" spans="1:12" ht="24.75" customHeight="1">
      <c r="A404" t="s">
        <v>89</v>
      </c>
      <c r="B404" t="s">
        <v>90</v>
      </c>
      <c r="C404" t="s">
        <v>1018</v>
      </c>
      <c r="D404" t="s">
        <v>371</v>
      </c>
      <c r="E404" s="1">
        <v>1198.77</v>
      </c>
      <c r="F404" s="1">
        <v>992.38</v>
      </c>
      <c r="G404" t="s">
        <v>1010</v>
      </c>
      <c r="H404" s="4">
        <v>992.38</v>
      </c>
      <c r="I404" t="s">
        <v>1019</v>
      </c>
      <c r="J404" t="s">
        <v>999</v>
      </c>
      <c r="K404">
        <f t="shared" si="12"/>
        <v>-1</v>
      </c>
      <c r="L404" s="4">
        <f t="shared" si="13"/>
        <v>-992.38</v>
      </c>
    </row>
    <row r="405" spans="1:12" ht="24.75" customHeight="1">
      <c r="A405" t="s">
        <v>89</v>
      </c>
      <c r="B405" t="s">
        <v>90</v>
      </c>
      <c r="C405" t="s">
        <v>1020</v>
      </c>
      <c r="D405" t="s">
        <v>371</v>
      </c>
      <c r="E405" s="1">
        <v>379.07</v>
      </c>
      <c r="F405" s="1">
        <v>310.71</v>
      </c>
      <c r="G405" t="s">
        <v>1010</v>
      </c>
      <c r="H405" s="4">
        <v>310.71</v>
      </c>
      <c r="I405" t="s">
        <v>1021</v>
      </c>
      <c r="J405" t="s">
        <v>999</v>
      </c>
      <c r="K405">
        <f t="shared" si="12"/>
        <v>-1</v>
      </c>
      <c r="L405" s="4">
        <f t="shared" si="13"/>
        <v>-310.71</v>
      </c>
    </row>
    <row r="406" spans="1:12" ht="24.75" customHeight="1">
      <c r="A406" t="s">
        <v>105</v>
      </c>
      <c r="B406" t="s">
        <v>106</v>
      </c>
      <c r="C406" t="s">
        <v>1022</v>
      </c>
      <c r="D406" t="s">
        <v>1023</v>
      </c>
      <c r="E406" s="1">
        <v>160.13</v>
      </c>
      <c r="F406" s="1">
        <v>145.57</v>
      </c>
      <c r="G406" t="s">
        <v>1002</v>
      </c>
      <c r="H406" s="4">
        <v>145.57</v>
      </c>
      <c r="I406" t="s">
        <v>1024</v>
      </c>
      <c r="J406" t="s">
        <v>999</v>
      </c>
      <c r="K406">
        <f t="shared" si="12"/>
        <v>-2</v>
      </c>
      <c r="L406" s="4">
        <f t="shared" si="13"/>
        <v>-291.14</v>
      </c>
    </row>
    <row r="407" spans="1:12" ht="24.75" customHeight="1">
      <c r="A407" t="s">
        <v>1025</v>
      </c>
      <c r="B407" t="s">
        <v>1026</v>
      </c>
      <c r="C407" t="s">
        <v>1027</v>
      </c>
      <c r="D407" t="s">
        <v>371</v>
      </c>
      <c r="E407" s="1">
        <v>488</v>
      </c>
      <c r="F407" s="1">
        <v>400</v>
      </c>
      <c r="G407" t="s">
        <v>1010</v>
      </c>
      <c r="H407" s="4">
        <v>400</v>
      </c>
      <c r="I407" t="s">
        <v>1028</v>
      </c>
      <c r="J407" t="s">
        <v>999</v>
      </c>
      <c r="K407">
        <f t="shared" si="12"/>
        <v>-1</v>
      </c>
      <c r="L407" s="4">
        <f t="shared" si="13"/>
        <v>-400</v>
      </c>
    </row>
    <row r="408" spans="1:12" ht="24.75" customHeight="1">
      <c r="A408" t="s">
        <v>354</v>
      </c>
      <c r="B408" t="s">
        <v>355</v>
      </c>
      <c r="C408" t="s">
        <v>1029</v>
      </c>
      <c r="D408" t="s">
        <v>416</v>
      </c>
      <c r="E408" s="1">
        <v>908.2</v>
      </c>
      <c r="F408" s="1">
        <v>744.43</v>
      </c>
      <c r="G408" t="s">
        <v>1005</v>
      </c>
      <c r="H408" s="4">
        <v>744.43</v>
      </c>
      <c r="I408" t="s">
        <v>1030</v>
      </c>
      <c r="J408" t="s">
        <v>999</v>
      </c>
      <c r="K408">
        <f t="shared" si="12"/>
        <v>1</v>
      </c>
      <c r="L408" s="4">
        <f t="shared" si="13"/>
        <v>744.43</v>
      </c>
    </row>
    <row r="409" spans="1:12" ht="24.75" customHeight="1">
      <c r="A409" t="s">
        <v>535</v>
      </c>
      <c r="B409" t="s">
        <v>536</v>
      </c>
      <c r="C409" t="s">
        <v>1031</v>
      </c>
      <c r="D409" t="s">
        <v>416</v>
      </c>
      <c r="E409" s="1">
        <v>330.01</v>
      </c>
      <c r="F409" s="1">
        <v>270.5</v>
      </c>
      <c r="G409" t="s">
        <v>1005</v>
      </c>
      <c r="H409" s="4">
        <v>270.5</v>
      </c>
      <c r="I409" t="s">
        <v>1032</v>
      </c>
      <c r="J409" t="s">
        <v>999</v>
      </c>
      <c r="K409">
        <f t="shared" si="12"/>
        <v>1</v>
      </c>
      <c r="L409" s="4">
        <f t="shared" si="13"/>
        <v>270.5</v>
      </c>
    </row>
    <row r="410" spans="1:12" ht="24.75" customHeight="1">
      <c r="A410" t="s">
        <v>1033</v>
      </c>
      <c r="B410" t="s">
        <v>1034</v>
      </c>
      <c r="C410" t="s">
        <v>1035</v>
      </c>
      <c r="D410" t="s">
        <v>371</v>
      </c>
      <c r="E410" s="1">
        <v>8268.9</v>
      </c>
      <c r="F410" s="1">
        <v>7875.14</v>
      </c>
      <c r="G410" t="s">
        <v>1010</v>
      </c>
      <c r="H410" s="4">
        <v>7875.14</v>
      </c>
      <c r="I410" t="s">
        <v>1036</v>
      </c>
      <c r="J410" t="s">
        <v>999</v>
      </c>
      <c r="K410">
        <f t="shared" si="12"/>
        <v>-1</v>
      </c>
      <c r="L410" s="4">
        <f t="shared" si="13"/>
        <v>-7875.14</v>
      </c>
    </row>
    <row r="411" spans="1:12" ht="24.75" customHeight="1">
      <c r="A411" t="s">
        <v>1033</v>
      </c>
      <c r="B411" t="s">
        <v>1034</v>
      </c>
      <c r="C411" t="s">
        <v>1037</v>
      </c>
      <c r="D411" t="s">
        <v>371</v>
      </c>
      <c r="E411" s="1">
        <v>14666.24</v>
      </c>
      <c r="F411" s="1">
        <v>13967.85</v>
      </c>
      <c r="G411" t="s">
        <v>1010</v>
      </c>
      <c r="H411" s="4">
        <v>13967.85</v>
      </c>
      <c r="I411" t="s">
        <v>1038</v>
      </c>
      <c r="J411" t="s">
        <v>999</v>
      </c>
      <c r="K411">
        <f t="shared" si="12"/>
        <v>-1</v>
      </c>
      <c r="L411" s="4">
        <f t="shared" si="13"/>
        <v>-13967.85</v>
      </c>
    </row>
    <row r="412" spans="1:12" ht="24.75" customHeight="1">
      <c r="A412" t="s">
        <v>1033</v>
      </c>
      <c r="B412" t="s">
        <v>1034</v>
      </c>
      <c r="C412" t="s">
        <v>1039</v>
      </c>
      <c r="D412" t="s">
        <v>371</v>
      </c>
      <c r="E412" s="1">
        <v>10581.43</v>
      </c>
      <c r="F412" s="1">
        <v>10077.55</v>
      </c>
      <c r="G412" t="s">
        <v>1010</v>
      </c>
      <c r="H412" s="4">
        <v>10077.55</v>
      </c>
      <c r="I412" t="s">
        <v>1040</v>
      </c>
      <c r="J412" t="s">
        <v>999</v>
      </c>
      <c r="K412">
        <f t="shared" si="12"/>
        <v>-1</v>
      </c>
      <c r="L412" s="4">
        <f t="shared" si="13"/>
        <v>-10077.55</v>
      </c>
    </row>
    <row r="413" spans="1:12" ht="24.75" customHeight="1">
      <c r="A413" t="s">
        <v>1041</v>
      </c>
      <c r="B413" t="s">
        <v>1042</v>
      </c>
      <c r="C413" t="s">
        <v>1043</v>
      </c>
      <c r="D413" t="s">
        <v>371</v>
      </c>
      <c r="E413" s="1">
        <v>748.4</v>
      </c>
      <c r="F413" s="1">
        <v>613.44</v>
      </c>
      <c r="G413" t="s">
        <v>1010</v>
      </c>
      <c r="H413" s="4">
        <v>613.44</v>
      </c>
      <c r="I413" t="s">
        <v>1044</v>
      </c>
      <c r="J413" t="s">
        <v>999</v>
      </c>
      <c r="K413">
        <f t="shared" si="12"/>
        <v>-1</v>
      </c>
      <c r="L413" s="4">
        <f t="shared" si="13"/>
        <v>-613.44</v>
      </c>
    </row>
    <row r="414" spans="1:12" ht="24.75" customHeight="1">
      <c r="A414" t="s">
        <v>172</v>
      </c>
      <c r="B414" t="s">
        <v>173</v>
      </c>
      <c r="C414" t="s">
        <v>1045</v>
      </c>
      <c r="D414" t="s">
        <v>13</v>
      </c>
      <c r="E414" s="1">
        <v>249.34</v>
      </c>
      <c r="F414" s="1">
        <v>204.38</v>
      </c>
      <c r="G414" t="s">
        <v>1005</v>
      </c>
      <c r="H414" s="4">
        <v>204.38</v>
      </c>
      <c r="I414" t="s">
        <v>1046</v>
      </c>
      <c r="J414" t="s">
        <v>1002</v>
      </c>
      <c r="K414">
        <f t="shared" si="12"/>
        <v>3</v>
      </c>
      <c r="L414" s="4">
        <f t="shared" si="13"/>
        <v>613.14</v>
      </c>
    </row>
    <row r="415" spans="1:12" ht="24.75" customHeight="1">
      <c r="A415" t="s">
        <v>178</v>
      </c>
      <c r="B415" t="s">
        <v>173</v>
      </c>
      <c r="C415" t="s">
        <v>1047</v>
      </c>
      <c r="D415" t="s">
        <v>1048</v>
      </c>
      <c r="E415" s="1">
        <v>1587.05</v>
      </c>
      <c r="F415" s="1">
        <v>1442.77</v>
      </c>
      <c r="G415" t="s">
        <v>1010</v>
      </c>
      <c r="H415" s="4">
        <v>1442.77</v>
      </c>
      <c r="I415" t="s">
        <v>1049</v>
      </c>
      <c r="J415" t="s">
        <v>1002</v>
      </c>
      <c r="K415">
        <f t="shared" si="12"/>
        <v>1</v>
      </c>
      <c r="L415" s="4">
        <f t="shared" si="13"/>
        <v>1442.77</v>
      </c>
    </row>
    <row r="416" spans="1:12" ht="24.75" customHeight="1">
      <c r="A416" t="s">
        <v>178</v>
      </c>
      <c r="B416" t="s">
        <v>173</v>
      </c>
      <c r="C416" t="s">
        <v>1050</v>
      </c>
      <c r="D416" t="s">
        <v>1048</v>
      </c>
      <c r="E416" s="1">
        <v>20.31</v>
      </c>
      <c r="F416" s="1">
        <v>18.46</v>
      </c>
      <c r="G416" t="s">
        <v>1010</v>
      </c>
      <c r="H416" s="4">
        <v>18.46</v>
      </c>
      <c r="I416" t="s">
        <v>1049</v>
      </c>
      <c r="J416" t="s">
        <v>1002</v>
      </c>
      <c r="K416">
        <f t="shared" si="12"/>
        <v>1</v>
      </c>
      <c r="L416" s="4">
        <f t="shared" si="13"/>
        <v>18.46</v>
      </c>
    </row>
    <row r="417" spans="1:12" ht="24.75" customHeight="1">
      <c r="A417" t="s">
        <v>178</v>
      </c>
      <c r="B417" t="s">
        <v>173</v>
      </c>
      <c r="C417" t="s">
        <v>1051</v>
      </c>
      <c r="D417" t="s">
        <v>1048</v>
      </c>
      <c r="E417" s="1">
        <v>69.56</v>
      </c>
      <c r="F417" s="1">
        <v>63.24</v>
      </c>
      <c r="G417" t="s">
        <v>1010</v>
      </c>
      <c r="H417" s="4">
        <v>63.24</v>
      </c>
      <c r="I417" t="s">
        <v>1052</v>
      </c>
      <c r="J417" t="s">
        <v>1002</v>
      </c>
      <c r="K417">
        <f t="shared" si="12"/>
        <v>1</v>
      </c>
      <c r="L417" s="4">
        <f t="shared" si="13"/>
        <v>63.24</v>
      </c>
    </row>
    <row r="418" spans="1:12" ht="24.75" customHeight="1">
      <c r="A418" t="s">
        <v>178</v>
      </c>
      <c r="B418" t="s">
        <v>173</v>
      </c>
      <c r="C418" t="s">
        <v>1053</v>
      </c>
      <c r="D418" t="s">
        <v>1048</v>
      </c>
      <c r="E418" s="1">
        <v>53.71</v>
      </c>
      <c r="F418" s="1">
        <v>48.83</v>
      </c>
      <c r="G418" t="s">
        <v>1010</v>
      </c>
      <c r="H418" s="4">
        <v>48.83</v>
      </c>
      <c r="I418" t="s">
        <v>1054</v>
      </c>
      <c r="J418" t="s">
        <v>1002</v>
      </c>
      <c r="K418">
        <f t="shared" si="12"/>
        <v>1</v>
      </c>
      <c r="L418" s="4">
        <f t="shared" si="13"/>
        <v>48.83</v>
      </c>
    </row>
    <row r="419" spans="1:12" ht="24.75" customHeight="1">
      <c r="A419" t="s">
        <v>178</v>
      </c>
      <c r="B419" t="s">
        <v>173</v>
      </c>
      <c r="C419" t="s">
        <v>1055</v>
      </c>
      <c r="D419" t="s">
        <v>1048</v>
      </c>
      <c r="E419" s="1">
        <v>12.3</v>
      </c>
      <c r="F419" s="1">
        <v>11.18</v>
      </c>
      <c r="G419" t="s">
        <v>1010</v>
      </c>
      <c r="H419" s="4">
        <v>11.18</v>
      </c>
      <c r="I419" t="s">
        <v>1056</v>
      </c>
      <c r="J419" t="s">
        <v>1002</v>
      </c>
      <c r="K419">
        <f t="shared" si="12"/>
        <v>1</v>
      </c>
      <c r="L419" s="4">
        <f t="shared" si="13"/>
        <v>11.18</v>
      </c>
    </row>
    <row r="420" spans="1:12" ht="24.75" customHeight="1">
      <c r="A420" t="s">
        <v>453</v>
      </c>
      <c r="B420" t="s">
        <v>454</v>
      </c>
      <c r="C420" t="s">
        <v>1057</v>
      </c>
      <c r="D420" t="s">
        <v>1058</v>
      </c>
      <c r="E420" s="1">
        <v>140.3</v>
      </c>
      <c r="F420" s="1">
        <v>115</v>
      </c>
      <c r="G420" t="s">
        <v>1059</v>
      </c>
      <c r="H420" s="4">
        <v>115</v>
      </c>
      <c r="I420" t="s">
        <v>1060</v>
      </c>
      <c r="J420" t="s">
        <v>1061</v>
      </c>
      <c r="K420">
        <f t="shared" si="12"/>
        <v>-3</v>
      </c>
      <c r="L420" s="4">
        <f t="shared" si="13"/>
        <v>-345</v>
      </c>
    </row>
    <row r="421" spans="1:12" ht="24.75" customHeight="1">
      <c r="A421" t="s">
        <v>17</v>
      </c>
      <c r="B421" t="s">
        <v>18</v>
      </c>
      <c r="C421" t="s">
        <v>773</v>
      </c>
      <c r="D421" t="s">
        <v>504</v>
      </c>
      <c r="E421" s="1">
        <v>234.24</v>
      </c>
      <c r="F421" s="1">
        <v>192</v>
      </c>
      <c r="G421" t="s">
        <v>1062</v>
      </c>
      <c r="H421" s="4">
        <v>192</v>
      </c>
      <c r="I421" t="s">
        <v>1063</v>
      </c>
      <c r="J421" t="s">
        <v>1061</v>
      </c>
      <c r="K421">
        <f t="shared" si="12"/>
        <v>-1</v>
      </c>
      <c r="L421" s="4">
        <f t="shared" si="13"/>
        <v>-192</v>
      </c>
    </row>
    <row r="422" spans="1:12" ht="24.75" customHeight="1">
      <c r="A422" t="s">
        <v>17</v>
      </c>
      <c r="B422" t="s">
        <v>18</v>
      </c>
      <c r="C422" t="s">
        <v>1064</v>
      </c>
      <c r="D422" t="s">
        <v>504</v>
      </c>
      <c r="E422" s="1">
        <v>4880</v>
      </c>
      <c r="F422" s="1">
        <v>4000</v>
      </c>
      <c r="G422" t="s">
        <v>1062</v>
      </c>
      <c r="H422" s="4">
        <v>4000</v>
      </c>
      <c r="I422" t="s">
        <v>1065</v>
      </c>
      <c r="J422" t="s">
        <v>1061</v>
      </c>
      <c r="K422">
        <f t="shared" si="12"/>
        <v>-1</v>
      </c>
      <c r="L422" s="4">
        <f t="shared" si="13"/>
        <v>-4000</v>
      </c>
    </row>
    <row r="423" spans="1:12" ht="24.75" customHeight="1">
      <c r="A423" t="s">
        <v>378</v>
      </c>
      <c r="B423" t="s">
        <v>379</v>
      </c>
      <c r="C423" t="s">
        <v>1066</v>
      </c>
      <c r="D423" t="s">
        <v>634</v>
      </c>
      <c r="E423" s="1">
        <v>369.28</v>
      </c>
      <c r="F423" s="1">
        <v>302.69</v>
      </c>
      <c r="G423" t="s">
        <v>1067</v>
      </c>
      <c r="H423" s="4">
        <v>302.69</v>
      </c>
      <c r="I423" t="s">
        <v>1068</v>
      </c>
      <c r="J423" t="s">
        <v>1061</v>
      </c>
      <c r="K423">
        <f t="shared" si="12"/>
        <v>-2</v>
      </c>
      <c r="L423" s="4">
        <f t="shared" si="13"/>
        <v>-605.38</v>
      </c>
    </row>
    <row r="424" spans="1:12" ht="24.75" customHeight="1">
      <c r="A424" t="s">
        <v>25</v>
      </c>
      <c r="B424" t="s">
        <v>26</v>
      </c>
      <c r="C424" t="s">
        <v>1069</v>
      </c>
      <c r="D424" t="s">
        <v>504</v>
      </c>
      <c r="E424" s="1">
        <v>1210.02</v>
      </c>
      <c r="F424" s="1">
        <v>991.82</v>
      </c>
      <c r="G424" t="s">
        <v>1062</v>
      </c>
      <c r="H424" s="4">
        <v>991.82</v>
      </c>
      <c r="I424" t="s">
        <v>1070</v>
      </c>
      <c r="J424" t="s">
        <v>1061</v>
      </c>
      <c r="K424">
        <f t="shared" si="12"/>
        <v>-1</v>
      </c>
      <c r="L424" s="4">
        <f t="shared" si="13"/>
        <v>-991.82</v>
      </c>
    </row>
    <row r="425" spans="1:12" ht="24.75" customHeight="1">
      <c r="A425" t="s">
        <v>586</v>
      </c>
      <c r="B425" t="s">
        <v>587</v>
      </c>
      <c r="C425" t="s">
        <v>1071</v>
      </c>
      <c r="D425" t="s">
        <v>504</v>
      </c>
      <c r="E425" s="1">
        <v>210</v>
      </c>
      <c r="F425" s="1">
        <v>190.91</v>
      </c>
      <c r="G425" t="s">
        <v>1062</v>
      </c>
      <c r="H425" s="4">
        <v>190.91</v>
      </c>
      <c r="I425" t="s">
        <v>1072</v>
      </c>
      <c r="J425" t="s">
        <v>1061</v>
      </c>
      <c r="K425">
        <f t="shared" si="12"/>
        <v>-1</v>
      </c>
      <c r="L425" s="4">
        <f t="shared" si="13"/>
        <v>-190.91</v>
      </c>
    </row>
    <row r="426" spans="1:12" ht="24.75" customHeight="1">
      <c r="A426" t="s">
        <v>33</v>
      </c>
      <c r="B426" t="s">
        <v>34</v>
      </c>
      <c r="C426" t="s">
        <v>1073</v>
      </c>
      <c r="D426" t="s">
        <v>176</v>
      </c>
      <c r="E426" s="1">
        <v>6107.44</v>
      </c>
      <c r="F426" s="1">
        <v>5872.54</v>
      </c>
      <c r="G426" t="s">
        <v>1074</v>
      </c>
      <c r="H426" s="4">
        <v>5872.54</v>
      </c>
      <c r="I426" t="s">
        <v>1075</v>
      </c>
      <c r="J426" t="s">
        <v>1061</v>
      </c>
      <c r="K426">
        <f t="shared" si="12"/>
        <v>-5</v>
      </c>
      <c r="L426" s="4">
        <f t="shared" si="13"/>
        <v>-29362.7</v>
      </c>
    </row>
    <row r="427" spans="1:12" ht="24.75" customHeight="1">
      <c r="A427" t="s">
        <v>33</v>
      </c>
      <c r="B427" t="s">
        <v>34</v>
      </c>
      <c r="C427" t="s">
        <v>1076</v>
      </c>
      <c r="D427" t="s">
        <v>176</v>
      </c>
      <c r="E427" s="1">
        <v>1399.89</v>
      </c>
      <c r="F427" s="1">
        <v>1346.05</v>
      </c>
      <c r="G427" t="s">
        <v>1074</v>
      </c>
      <c r="H427" s="4">
        <v>1346.05</v>
      </c>
      <c r="I427" t="s">
        <v>1077</v>
      </c>
      <c r="J427" t="s">
        <v>1061</v>
      </c>
      <c r="K427">
        <f t="shared" si="12"/>
        <v>-5</v>
      </c>
      <c r="L427" s="4">
        <f t="shared" si="13"/>
        <v>-6730.25</v>
      </c>
    </row>
    <row r="428" spans="1:12" ht="24.75" customHeight="1">
      <c r="A428" t="s">
        <v>33</v>
      </c>
      <c r="B428" t="s">
        <v>34</v>
      </c>
      <c r="C428" t="s">
        <v>1078</v>
      </c>
      <c r="D428" t="s">
        <v>176</v>
      </c>
      <c r="E428" s="1">
        <v>1104.41</v>
      </c>
      <c r="F428" s="1">
        <v>1061.93</v>
      </c>
      <c r="G428" t="s">
        <v>1074</v>
      </c>
      <c r="H428" s="4">
        <v>1061.93</v>
      </c>
      <c r="I428" t="s">
        <v>1079</v>
      </c>
      <c r="J428" t="s">
        <v>1061</v>
      </c>
      <c r="K428">
        <f t="shared" si="12"/>
        <v>-5</v>
      </c>
      <c r="L428" s="4">
        <f t="shared" si="13"/>
        <v>-5309.650000000001</v>
      </c>
    </row>
    <row r="429" spans="1:12" ht="24.75" customHeight="1">
      <c r="A429" t="s">
        <v>33</v>
      </c>
      <c r="B429" t="s">
        <v>34</v>
      </c>
      <c r="C429" t="s">
        <v>1080</v>
      </c>
      <c r="D429" t="s">
        <v>176</v>
      </c>
      <c r="E429" s="1">
        <v>5276.43</v>
      </c>
      <c r="F429" s="1">
        <v>5073.49</v>
      </c>
      <c r="G429" t="s">
        <v>1074</v>
      </c>
      <c r="H429" s="4">
        <v>5073.49</v>
      </c>
      <c r="I429" t="s">
        <v>1081</v>
      </c>
      <c r="J429" t="s">
        <v>1061</v>
      </c>
      <c r="K429">
        <f t="shared" si="12"/>
        <v>-5</v>
      </c>
      <c r="L429" s="4">
        <f t="shared" si="13"/>
        <v>-25367.449999999997</v>
      </c>
    </row>
    <row r="430" spans="1:12" ht="24.75" customHeight="1">
      <c r="A430" t="s">
        <v>33</v>
      </c>
      <c r="B430" t="s">
        <v>34</v>
      </c>
      <c r="C430" t="s">
        <v>1082</v>
      </c>
      <c r="D430" t="s">
        <v>176</v>
      </c>
      <c r="E430" s="1">
        <v>1177.58</v>
      </c>
      <c r="F430" s="1">
        <v>1132.29</v>
      </c>
      <c r="G430" t="s">
        <v>1074</v>
      </c>
      <c r="H430" s="4">
        <v>1132.29</v>
      </c>
      <c r="I430" t="s">
        <v>1083</v>
      </c>
      <c r="J430" t="s">
        <v>1061</v>
      </c>
      <c r="K430">
        <f t="shared" si="12"/>
        <v>-5</v>
      </c>
      <c r="L430" s="4">
        <f t="shared" si="13"/>
        <v>-5661.45</v>
      </c>
    </row>
    <row r="431" spans="1:12" ht="24.75" customHeight="1">
      <c r="A431" t="s">
        <v>33</v>
      </c>
      <c r="B431" t="s">
        <v>34</v>
      </c>
      <c r="C431" t="s">
        <v>1084</v>
      </c>
      <c r="D431" t="s">
        <v>176</v>
      </c>
      <c r="E431" s="1">
        <v>998.29</v>
      </c>
      <c r="F431" s="1">
        <v>959.89</v>
      </c>
      <c r="G431" t="s">
        <v>1074</v>
      </c>
      <c r="H431" s="4">
        <v>959.89</v>
      </c>
      <c r="I431" t="s">
        <v>1085</v>
      </c>
      <c r="J431" t="s">
        <v>1061</v>
      </c>
      <c r="K431">
        <f t="shared" si="12"/>
        <v>-5</v>
      </c>
      <c r="L431" s="4">
        <f t="shared" si="13"/>
        <v>-4799.45</v>
      </c>
    </row>
    <row r="432" spans="1:12" ht="24.75" customHeight="1">
      <c r="A432" t="s">
        <v>33</v>
      </c>
      <c r="B432" t="s">
        <v>34</v>
      </c>
      <c r="C432" t="s">
        <v>1086</v>
      </c>
      <c r="D432" t="s">
        <v>176</v>
      </c>
      <c r="E432" s="1">
        <v>4434.18</v>
      </c>
      <c r="F432" s="1">
        <v>4263.63</v>
      </c>
      <c r="G432" t="s">
        <v>1074</v>
      </c>
      <c r="H432" s="4">
        <v>4263.63</v>
      </c>
      <c r="I432" t="s">
        <v>1087</v>
      </c>
      <c r="J432" t="s">
        <v>1061</v>
      </c>
      <c r="K432">
        <f t="shared" si="12"/>
        <v>-5</v>
      </c>
      <c r="L432" s="4">
        <f t="shared" si="13"/>
        <v>-21318.15</v>
      </c>
    </row>
    <row r="433" spans="1:12" ht="24.75" customHeight="1">
      <c r="A433" t="s">
        <v>33</v>
      </c>
      <c r="B433" t="s">
        <v>34</v>
      </c>
      <c r="C433" t="s">
        <v>1088</v>
      </c>
      <c r="D433" t="s">
        <v>176</v>
      </c>
      <c r="E433" s="1">
        <v>1650.98</v>
      </c>
      <c r="F433" s="1">
        <v>1587.48</v>
      </c>
      <c r="G433" t="s">
        <v>1074</v>
      </c>
      <c r="H433" s="4">
        <v>1587.48</v>
      </c>
      <c r="I433" t="s">
        <v>1089</v>
      </c>
      <c r="J433" t="s">
        <v>1061</v>
      </c>
      <c r="K433">
        <f t="shared" si="12"/>
        <v>-5</v>
      </c>
      <c r="L433" s="4">
        <f t="shared" si="13"/>
        <v>-7937.4</v>
      </c>
    </row>
    <row r="434" spans="1:12" ht="24.75" customHeight="1">
      <c r="A434" t="s">
        <v>33</v>
      </c>
      <c r="B434" t="s">
        <v>34</v>
      </c>
      <c r="C434" t="s">
        <v>1090</v>
      </c>
      <c r="D434" t="s">
        <v>176</v>
      </c>
      <c r="E434" s="1">
        <v>6905.02</v>
      </c>
      <c r="F434" s="1">
        <v>6639.44</v>
      </c>
      <c r="G434" t="s">
        <v>1074</v>
      </c>
      <c r="H434" s="4">
        <v>6639.44</v>
      </c>
      <c r="I434" t="s">
        <v>1091</v>
      </c>
      <c r="J434" t="s">
        <v>1061</v>
      </c>
      <c r="K434">
        <f t="shared" si="12"/>
        <v>-5</v>
      </c>
      <c r="L434" s="4">
        <f t="shared" si="13"/>
        <v>-33197.2</v>
      </c>
    </row>
    <row r="435" spans="1:12" ht="24.75" customHeight="1">
      <c r="A435" t="s">
        <v>33</v>
      </c>
      <c r="B435" t="s">
        <v>34</v>
      </c>
      <c r="C435" t="s">
        <v>1092</v>
      </c>
      <c r="D435" t="s">
        <v>176</v>
      </c>
      <c r="E435" s="1">
        <v>2019.1</v>
      </c>
      <c r="F435" s="1">
        <v>1941.44</v>
      </c>
      <c r="G435" t="s">
        <v>1074</v>
      </c>
      <c r="H435" s="4">
        <v>1941.44</v>
      </c>
      <c r="I435" t="s">
        <v>1093</v>
      </c>
      <c r="J435" t="s">
        <v>1061</v>
      </c>
      <c r="K435">
        <f t="shared" si="12"/>
        <v>-5</v>
      </c>
      <c r="L435" s="4">
        <f t="shared" si="13"/>
        <v>-9707.2</v>
      </c>
    </row>
    <row r="436" spans="1:12" ht="24.75" customHeight="1">
      <c r="A436" t="s">
        <v>33</v>
      </c>
      <c r="B436" t="s">
        <v>34</v>
      </c>
      <c r="C436" t="s">
        <v>1094</v>
      </c>
      <c r="D436" t="s">
        <v>176</v>
      </c>
      <c r="E436" s="1">
        <v>7948.03</v>
      </c>
      <c r="F436" s="1">
        <v>7642.34</v>
      </c>
      <c r="G436" t="s">
        <v>1074</v>
      </c>
      <c r="H436" s="4">
        <v>7642.34</v>
      </c>
      <c r="I436" t="s">
        <v>1095</v>
      </c>
      <c r="J436" t="s">
        <v>1061</v>
      </c>
      <c r="K436">
        <f t="shared" si="12"/>
        <v>-5</v>
      </c>
      <c r="L436" s="4">
        <f t="shared" si="13"/>
        <v>-38211.7</v>
      </c>
    </row>
    <row r="437" spans="1:12" ht="24.75" customHeight="1">
      <c r="A437" t="s">
        <v>33</v>
      </c>
      <c r="B437" t="s">
        <v>34</v>
      </c>
      <c r="C437" t="s">
        <v>1096</v>
      </c>
      <c r="D437" t="s">
        <v>176</v>
      </c>
      <c r="E437" s="1">
        <v>379.29</v>
      </c>
      <c r="F437" s="1">
        <v>364.7</v>
      </c>
      <c r="G437" t="s">
        <v>1074</v>
      </c>
      <c r="H437" s="4">
        <v>364.7</v>
      </c>
      <c r="I437" t="s">
        <v>1097</v>
      </c>
      <c r="J437" t="s">
        <v>1061</v>
      </c>
      <c r="K437">
        <f t="shared" si="12"/>
        <v>-5</v>
      </c>
      <c r="L437" s="4">
        <f t="shared" si="13"/>
        <v>-1823.5</v>
      </c>
    </row>
    <row r="438" spans="1:12" ht="24.75" customHeight="1">
      <c r="A438" t="s">
        <v>33</v>
      </c>
      <c r="B438" t="s">
        <v>34</v>
      </c>
      <c r="C438" t="s">
        <v>1098</v>
      </c>
      <c r="D438" t="s">
        <v>176</v>
      </c>
      <c r="E438" s="1">
        <v>2130.62</v>
      </c>
      <c r="F438" s="1">
        <v>2048.67</v>
      </c>
      <c r="G438" t="s">
        <v>1074</v>
      </c>
      <c r="H438" s="4">
        <v>2048.67</v>
      </c>
      <c r="I438" t="s">
        <v>1099</v>
      </c>
      <c r="J438" t="s">
        <v>1061</v>
      </c>
      <c r="K438">
        <f t="shared" si="12"/>
        <v>-5</v>
      </c>
      <c r="L438" s="4">
        <f t="shared" si="13"/>
        <v>-10243.35</v>
      </c>
    </row>
    <row r="439" spans="1:12" ht="24.75" customHeight="1">
      <c r="A439" t="s">
        <v>33</v>
      </c>
      <c r="B439" t="s">
        <v>34</v>
      </c>
      <c r="C439" t="s">
        <v>1100</v>
      </c>
      <c r="D439" t="s">
        <v>176</v>
      </c>
      <c r="E439" s="1">
        <v>2030.22</v>
      </c>
      <c r="F439" s="1">
        <v>1952.13</v>
      </c>
      <c r="G439" t="s">
        <v>1074</v>
      </c>
      <c r="H439" s="4">
        <v>1952.13</v>
      </c>
      <c r="I439" t="s">
        <v>1101</v>
      </c>
      <c r="J439" t="s">
        <v>1061</v>
      </c>
      <c r="K439">
        <f t="shared" si="12"/>
        <v>-5</v>
      </c>
      <c r="L439" s="4">
        <f t="shared" si="13"/>
        <v>-9760.650000000001</v>
      </c>
    </row>
    <row r="440" spans="1:12" ht="24.75" customHeight="1">
      <c r="A440" t="s">
        <v>33</v>
      </c>
      <c r="B440" t="s">
        <v>34</v>
      </c>
      <c r="C440" t="s">
        <v>1102</v>
      </c>
      <c r="D440" t="s">
        <v>176</v>
      </c>
      <c r="E440" s="1">
        <v>2913.79</v>
      </c>
      <c r="F440" s="1">
        <v>2648.9</v>
      </c>
      <c r="G440" t="s">
        <v>1074</v>
      </c>
      <c r="H440" s="4">
        <v>2648.9</v>
      </c>
      <c r="I440" t="s">
        <v>1103</v>
      </c>
      <c r="J440" t="s">
        <v>1061</v>
      </c>
      <c r="K440">
        <f t="shared" si="12"/>
        <v>-5</v>
      </c>
      <c r="L440" s="4">
        <f t="shared" si="13"/>
        <v>-13244.5</v>
      </c>
    </row>
    <row r="441" spans="1:12" ht="24.75" customHeight="1">
      <c r="A441" t="s">
        <v>33</v>
      </c>
      <c r="B441" t="s">
        <v>34</v>
      </c>
      <c r="C441" t="s">
        <v>1104</v>
      </c>
      <c r="D441" t="s">
        <v>176</v>
      </c>
      <c r="E441" s="1">
        <v>485.21</v>
      </c>
      <c r="F441" s="1">
        <v>466.55</v>
      </c>
      <c r="G441" t="s">
        <v>1074</v>
      </c>
      <c r="H441" s="4">
        <v>466.55</v>
      </c>
      <c r="I441" t="s">
        <v>1105</v>
      </c>
      <c r="J441" t="s">
        <v>1061</v>
      </c>
      <c r="K441">
        <f t="shared" si="12"/>
        <v>-5</v>
      </c>
      <c r="L441" s="4">
        <f t="shared" si="13"/>
        <v>-2332.75</v>
      </c>
    </row>
    <row r="442" spans="1:12" ht="24.75" customHeight="1">
      <c r="A442" t="s">
        <v>73</v>
      </c>
      <c r="B442" t="s">
        <v>74</v>
      </c>
      <c r="C442" t="s">
        <v>1106</v>
      </c>
      <c r="D442" t="s">
        <v>461</v>
      </c>
      <c r="E442" s="1">
        <v>1363.2</v>
      </c>
      <c r="F442" s="1">
        <v>1363.2</v>
      </c>
      <c r="G442" t="s">
        <v>1107</v>
      </c>
      <c r="H442" s="4">
        <v>1363.2</v>
      </c>
      <c r="I442" t="s">
        <v>1108</v>
      </c>
      <c r="J442" t="s">
        <v>1061</v>
      </c>
      <c r="K442">
        <f t="shared" si="12"/>
        <v>-4</v>
      </c>
      <c r="L442" s="4">
        <f t="shared" si="13"/>
        <v>-5452.8</v>
      </c>
    </row>
    <row r="443" spans="1:12" ht="24.75" customHeight="1">
      <c r="A443" t="s">
        <v>77</v>
      </c>
      <c r="B443" t="s">
        <v>78</v>
      </c>
      <c r="C443" t="s">
        <v>1109</v>
      </c>
      <c r="D443" t="s">
        <v>424</v>
      </c>
      <c r="E443" s="1">
        <v>2735.85</v>
      </c>
      <c r="F443" s="1">
        <v>2242.5</v>
      </c>
      <c r="G443" t="s">
        <v>1061</v>
      </c>
      <c r="H443" s="4">
        <v>2242.5</v>
      </c>
      <c r="I443" t="s">
        <v>1110</v>
      </c>
      <c r="J443" t="s">
        <v>1061</v>
      </c>
      <c r="K443">
        <f t="shared" si="12"/>
        <v>0</v>
      </c>
      <c r="L443" s="4">
        <f t="shared" si="13"/>
        <v>0</v>
      </c>
    </row>
    <row r="444" spans="1:12" ht="24.75" customHeight="1">
      <c r="A444" t="s">
        <v>1111</v>
      </c>
      <c r="B444" t="s">
        <v>1112</v>
      </c>
      <c r="C444" t="s">
        <v>1113</v>
      </c>
      <c r="D444" t="s">
        <v>1058</v>
      </c>
      <c r="E444" s="1">
        <v>117.71</v>
      </c>
      <c r="F444" s="1">
        <v>96.48</v>
      </c>
      <c r="G444" t="s">
        <v>1059</v>
      </c>
      <c r="H444" s="4">
        <v>96.48</v>
      </c>
      <c r="I444" t="s">
        <v>1114</v>
      </c>
      <c r="J444" t="s">
        <v>1061</v>
      </c>
      <c r="K444">
        <f t="shared" si="12"/>
        <v>-3</v>
      </c>
      <c r="L444" s="4">
        <f t="shared" si="13"/>
        <v>-289.44</v>
      </c>
    </row>
    <row r="445" spans="1:12" ht="24.75" customHeight="1">
      <c r="A445" t="s">
        <v>81</v>
      </c>
      <c r="B445" t="s">
        <v>82</v>
      </c>
      <c r="C445" t="s">
        <v>1115</v>
      </c>
      <c r="D445" t="s">
        <v>461</v>
      </c>
      <c r="E445" s="1">
        <v>413.3</v>
      </c>
      <c r="F445" s="1">
        <v>397.4</v>
      </c>
      <c r="G445" t="s">
        <v>1107</v>
      </c>
      <c r="H445" s="4">
        <v>397.4</v>
      </c>
      <c r="I445" t="s">
        <v>1116</v>
      </c>
      <c r="J445" t="s">
        <v>1061</v>
      </c>
      <c r="K445">
        <f t="shared" si="12"/>
        <v>-4</v>
      </c>
      <c r="L445" s="4">
        <f t="shared" si="13"/>
        <v>-1589.6</v>
      </c>
    </row>
    <row r="446" spans="1:12" ht="24.75" customHeight="1">
      <c r="A446" t="s">
        <v>646</v>
      </c>
      <c r="B446" t="s">
        <v>647</v>
      </c>
      <c r="C446" t="s">
        <v>1117</v>
      </c>
      <c r="D446" t="s">
        <v>461</v>
      </c>
      <c r="E446" s="1">
        <v>817.4</v>
      </c>
      <c r="F446" s="1">
        <v>670</v>
      </c>
      <c r="G446" t="s">
        <v>1107</v>
      </c>
      <c r="H446" s="4">
        <v>670</v>
      </c>
      <c r="I446" t="s">
        <v>1118</v>
      </c>
      <c r="J446" t="s">
        <v>1061</v>
      </c>
      <c r="K446">
        <f t="shared" si="12"/>
        <v>-4</v>
      </c>
      <c r="L446" s="4">
        <f t="shared" si="13"/>
        <v>-2680</v>
      </c>
    </row>
    <row r="447" spans="1:12" ht="24.75" customHeight="1">
      <c r="A447" t="s">
        <v>85</v>
      </c>
      <c r="B447" t="s">
        <v>86</v>
      </c>
      <c r="C447" t="s">
        <v>1119</v>
      </c>
      <c r="D447" t="s">
        <v>1058</v>
      </c>
      <c r="E447" s="1">
        <v>489.92</v>
      </c>
      <c r="F447" s="1">
        <v>401.57</v>
      </c>
      <c r="G447" t="s">
        <v>1059</v>
      </c>
      <c r="H447" s="4">
        <v>401.57</v>
      </c>
      <c r="I447" t="s">
        <v>1120</v>
      </c>
      <c r="J447" t="s">
        <v>1061</v>
      </c>
      <c r="K447">
        <f t="shared" si="12"/>
        <v>-3</v>
      </c>
      <c r="L447" s="4">
        <f t="shared" si="13"/>
        <v>-1204.71</v>
      </c>
    </row>
    <row r="448" spans="1:12" ht="24.75" customHeight="1">
      <c r="A448" t="s">
        <v>654</v>
      </c>
      <c r="B448" t="s">
        <v>655</v>
      </c>
      <c r="C448" t="s">
        <v>1121</v>
      </c>
      <c r="D448" t="s">
        <v>176</v>
      </c>
      <c r="E448" s="1">
        <v>715</v>
      </c>
      <c r="F448" s="1">
        <v>715</v>
      </c>
      <c r="G448" t="s">
        <v>1074</v>
      </c>
      <c r="H448" s="4">
        <v>715</v>
      </c>
      <c r="I448" t="s">
        <v>1122</v>
      </c>
      <c r="J448" t="s">
        <v>1061</v>
      </c>
      <c r="K448">
        <f t="shared" si="12"/>
        <v>-5</v>
      </c>
      <c r="L448" s="4">
        <f t="shared" si="13"/>
        <v>-3575</v>
      </c>
    </row>
    <row r="449" spans="1:12" ht="24.75" customHeight="1">
      <c r="A449" t="s">
        <v>1123</v>
      </c>
      <c r="B449" t="s">
        <v>1124</v>
      </c>
      <c r="C449" t="s">
        <v>1125</v>
      </c>
      <c r="D449" t="s">
        <v>176</v>
      </c>
      <c r="E449" s="1">
        <v>3144.55</v>
      </c>
      <c r="F449" s="1">
        <v>2577.5</v>
      </c>
      <c r="G449" t="s">
        <v>1074</v>
      </c>
      <c r="H449" s="4">
        <v>2577.5</v>
      </c>
      <c r="I449" t="s">
        <v>1126</v>
      </c>
      <c r="J449" t="s">
        <v>1061</v>
      </c>
      <c r="K449">
        <f t="shared" si="12"/>
        <v>-5</v>
      </c>
      <c r="L449" s="4">
        <f t="shared" si="13"/>
        <v>-12887.5</v>
      </c>
    </row>
    <row r="450" spans="1:12" ht="24.75" customHeight="1">
      <c r="A450" t="s">
        <v>408</v>
      </c>
      <c r="B450" t="s">
        <v>409</v>
      </c>
      <c r="C450" t="s">
        <v>1127</v>
      </c>
      <c r="D450" t="s">
        <v>461</v>
      </c>
      <c r="E450" s="1">
        <v>89.35</v>
      </c>
      <c r="F450" s="1">
        <v>73.24</v>
      </c>
      <c r="G450" t="s">
        <v>1107</v>
      </c>
      <c r="H450" s="4">
        <v>73.24</v>
      </c>
      <c r="I450" t="s">
        <v>1128</v>
      </c>
      <c r="J450" t="s">
        <v>1061</v>
      </c>
      <c r="K450">
        <f t="shared" si="12"/>
        <v>-4</v>
      </c>
      <c r="L450" s="4">
        <f t="shared" si="13"/>
        <v>-292.96</v>
      </c>
    </row>
    <row r="451" spans="1:12" ht="24.75" customHeight="1">
      <c r="A451" t="s">
        <v>95</v>
      </c>
      <c r="B451" t="s">
        <v>96</v>
      </c>
      <c r="C451" t="s">
        <v>1129</v>
      </c>
      <c r="D451" t="s">
        <v>461</v>
      </c>
      <c r="E451" s="1">
        <v>1106.39</v>
      </c>
      <c r="F451" s="1">
        <v>906.88</v>
      </c>
      <c r="G451" t="s">
        <v>1107</v>
      </c>
      <c r="H451" s="4">
        <v>906.88</v>
      </c>
      <c r="I451" t="s">
        <v>1130</v>
      </c>
      <c r="J451" t="s">
        <v>1061</v>
      </c>
      <c r="K451">
        <f aca="true" t="shared" si="14" ref="K451:K514">J451-G451</f>
        <v>-4</v>
      </c>
      <c r="L451" s="4">
        <f aca="true" t="shared" si="15" ref="L451:L514">K451*H451</f>
        <v>-3627.52</v>
      </c>
    </row>
    <row r="452" spans="1:12" ht="24.75" customHeight="1">
      <c r="A452" t="s">
        <v>105</v>
      </c>
      <c r="B452" t="s">
        <v>106</v>
      </c>
      <c r="C452" t="s">
        <v>1131</v>
      </c>
      <c r="D452" t="s">
        <v>449</v>
      </c>
      <c r="E452" s="1">
        <v>7.38</v>
      </c>
      <c r="F452" s="1">
        <v>6.7</v>
      </c>
      <c r="G452" t="s">
        <v>1067</v>
      </c>
      <c r="H452" s="4">
        <v>6.7</v>
      </c>
      <c r="I452" t="s">
        <v>1132</v>
      </c>
      <c r="J452" t="s">
        <v>1061</v>
      </c>
      <c r="K452">
        <f t="shared" si="14"/>
        <v>-2</v>
      </c>
      <c r="L452" s="4">
        <f t="shared" si="15"/>
        <v>-13.4</v>
      </c>
    </row>
    <row r="453" spans="1:12" ht="24.75" customHeight="1">
      <c r="A453" t="s">
        <v>1025</v>
      </c>
      <c r="B453" t="s">
        <v>1026</v>
      </c>
      <c r="C453" t="s">
        <v>1133</v>
      </c>
      <c r="D453" t="s">
        <v>424</v>
      </c>
      <c r="E453" s="1">
        <v>717.36</v>
      </c>
      <c r="F453" s="1">
        <v>588</v>
      </c>
      <c r="G453" t="s">
        <v>1061</v>
      </c>
      <c r="H453" s="4">
        <v>588</v>
      </c>
      <c r="I453" t="s">
        <v>1134</v>
      </c>
      <c r="J453" t="s">
        <v>1061</v>
      </c>
      <c r="K453">
        <f t="shared" si="14"/>
        <v>0</v>
      </c>
      <c r="L453" s="4">
        <f t="shared" si="15"/>
        <v>0</v>
      </c>
    </row>
    <row r="454" spans="1:12" ht="24.75" customHeight="1">
      <c r="A454" t="s">
        <v>1135</v>
      </c>
      <c r="B454" t="s">
        <v>1136</v>
      </c>
      <c r="C454" t="s">
        <v>1137</v>
      </c>
      <c r="D454" t="s">
        <v>461</v>
      </c>
      <c r="E454" s="1">
        <v>172.01</v>
      </c>
      <c r="F454" s="1">
        <v>140.99</v>
      </c>
      <c r="G454" t="s">
        <v>1107</v>
      </c>
      <c r="H454" s="4">
        <v>140.99</v>
      </c>
      <c r="I454" t="s">
        <v>1138</v>
      </c>
      <c r="J454" t="s">
        <v>1061</v>
      </c>
      <c r="K454">
        <f t="shared" si="14"/>
        <v>-4</v>
      </c>
      <c r="L454" s="4">
        <f t="shared" si="15"/>
        <v>-563.96</v>
      </c>
    </row>
    <row r="455" spans="1:12" ht="24.75" customHeight="1">
      <c r="A455" t="s">
        <v>119</v>
      </c>
      <c r="B455" t="s">
        <v>120</v>
      </c>
      <c r="C455" t="s">
        <v>1139</v>
      </c>
      <c r="D455" t="s">
        <v>449</v>
      </c>
      <c r="E455" s="1">
        <v>1034.35</v>
      </c>
      <c r="F455" s="1">
        <v>847.83</v>
      </c>
      <c r="G455" t="s">
        <v>1067</v>
      </c>
      <c r="H455" s="4">
        <v>847.83</v>
      </c>
      <c r="I455" t="s">
        <v>1140</v>
      </c>
      <c r="J455" t="s">
        <v>1061</v>
      </c>
      <c r="K455">
        <f t="shared" si="14"/>
        <v>-2</v>
      </c>
      <c r="L455" s="4">
        <f t="shared" si="15"/>
        <v>-1695.66</v>
      </c>
    </row>
    <row r="456" spans="1:12" ht="24.75" customHeight="1">
      <c r="A456" t="s">
        <v>119</v>
      </c>
      <c r="B456" t="s">
        <v>120</v>
      </c>
      <c r="C456" t="s">
        <v>1141</v>
      </c>
      <c r="D456" t="s">
        <v>449</v>
      </c>
      <c r="E456" s="1">
        <v>1212.33</v>
      </c>
      <c r="F456" s="1">
        <v>993.71</v>
      </c>
      <c r="G456" t="s">
        <v>1067</v>
      </c>
      <c r="H456" s="4">
        <v>993.71</v>
      </c>
      <c r="I456" t="s">
        <v>1142</v>
      </c>
      <c r="J456" t="s">
        <v>1061</v>
      </c>
      <c r="K456">
        <f t="shared" si="14"/>
        <v>-2</v>
      </c>
      <c r="L456" s="4">
        <f t="shared" si="15"/>
        <v>-1987.42</v>
      </c>
    </row>
    <row r="457" spans="1:12" ht="24.75" customHeight="1">
      <c r="A457" t="s">
        <v>420</v>
      </c>
      <c r="B457" t="s">
        <v>421</v>
      </c>
      <c r="C457" t="s">
        <v>1143</v>
      </c>
      <c r="D457" t="s">
        <v>402</v>
      </c>
      <c r="E457" s="1">
        <v>89.41</v>
      </c>
      <c r="F457" s="1">
        <v>76.94</v>
      </c>
      <c r="G457" t="s">
        <v>999</v>
      </c>
      <c r="H457" s="4">
        <v>76.94</v>
      </c>
      <c r="I457" t="s">
        <v>1144</v>
      </c>
      <c r="J457" t="s">
        <v>1061</v>
      </c>
      <c r="K457">
        <f t="shared" si="14"/>
        <v>6</v>
      </c>
      <c r="L457" s="4">
        <f t="shared" si="15"/>
        <v>461.64</v>
      </c>
    </row>
    <row r="458" spans="1:12" ht="24.75" customHeight="1">
      <c r="A458" t="s">
        <v>127</v>
      </c>
      <c r="B458" t="s">
        <v>128</v>
      </c>
      <c r="C458" t="s">
        <v>1145</v>
      </c>
      <c r="D458" t="s">
        <v>449</v>
      </c>
      <c r="E458" s="1">
        <v>230.63</v>
      </c>
      <c r="F458" s="1">
        <v>189.04</v>
      </c>
      <c r="G458" t="s">
        <v>1067</v>
      </c>
      <c r="H458" s="4">
        <v>189.04</v>
      </c>
      <c r="I458" t="s">
        <v>1146</v>
      </c>
      <c r="J458" t="s">
        <v>1061</v>
      </c>
      <c r="K458">
        <f t="shared" si="14"/>
        <v>-2</v>
      </c>
      <c r="L458" s="4">
        <f t="shared" si="15"/>
        <v>-378.08</v>
      </c>
    </row>
    <row r="459" spans="1:12" ht="24.75" customHeight="1">
      <c r="A459" t="s">
        <v>127</v>
      </c>
      <c r="B459" t="s">
        <v>128</v>
      </c>
      <c r="C459" t="s">
        <v>1147</v>
      </c>
      <c r="D459" t="s">
        <v>449</v>
      </c>
      <c r="E459" s="1">
        <v>646.31</v>
      </c>
      <c r="F459" s="1">
        <v>529.76</v>
      </c>
      <c r="G459" t="s">
        <v>1067</v>
      </c>
      <c r="H459" s="4">
        <v>529.76</v>
      </c>
      <c r="I459" t="s">
        <v>1148</v>
      </c>
      <c r="J459" t="s">
        <v>1061</v>
      </c>
      <c r="K459">
        <f t="shared" si="14"/>
        <v>-2</v>
      </c>
      <c r="L459" s="4">
        <f t="shared" si="15"/>
        <v>-1059.52</v>
      </c>
    </row>
    <row r="460" spans="1:12" ht="24.75" customHeight="1">
      <c r="A460" t="s">
        <v>127</v>
      </c>
      <c r="B460" t="s">
        <v>128</v>
      </c>
      <c r="C460" t="s">
        <v>1149</v>
      </c>
      <c r="D460" t="s">
        <v>449</v>
      </c>
      <c r="E460" s="1">
        <v>186.1</v>
      </c>
      <c r="F460" s="1">
        <v>152.54</v>
      </c>
      <c r="G460" t="s">
        <v>1067</v>
      </c>
      <c r="H460" s="4">
        <v>152.54</v>
      </c>
      <c r="I460" t="s">
        <v>1150</v>
      </c>
      <c r="J460" t="s">
        <v>1061</v>
      </c>
      <c r="K460">
        <f t="shared" si="14"/>
        <v>-2</v>
      </c>
      <c r="L460" s="4">
        <f t="shared" si="15"/>
        <v>-305.08</v>
      </c>
    </row>
    <row r="461" spans="1:12" ht="24.75" customHeight="1">
      <c r="A461" t="s">
        <v>127</v>
      </c>
      <c r="B461" t="s">
        <v>128</v>
      </c>
      <c r="C461" t="s">
        <v>1151</v>
      </c>
      <c r="D461" t="s">
        <v>449</v>
      </c>
      <c r="E461" s="1">
        <v>1830.72</v>
      </c>
      <c r="F461" s="1">
        <v>1500.59</v>
      </c>
      <c r="G461" t="s">
        <v>1067</v>
      </c>
      <c r="H461" s="4">
        <v>1500.59</v>
      </c>
      <c r="I461" t="s">
        <v>1152</v>
      </c>
      <c r="J461" t="s">
        <v>1061</v>
      </c>
      <c r="K461">
        <f t="shared" si="14"/>
        <v>-2</v>
      </c>
      <c r="L461" s="4">
        <f t="shared" si="15"/>
        <v>-3001.18</v>
      </c>
    </row>
    <row r="462" spans="1:12" ht="24.75" customHeight="1">
      <c r="A462" t="s">
        <v>127</v>
      </c>
      <c r="B462" t="s">
        <v>128</v>
      </c>
      <c r="C462" t="s">
        <v>1153</v>
      </c>
      <c r="D462" t="s">
        <v>449</v>
      </c>
      <c r="E462" s="1">
        <v>137.64</v>
      </c>
      <c r="F462" s="1">
        <v>112.82</v>
      </c>
      <c r="G462" t="s">
        <v>1067</v>
      </c>
      <c r="H462" s="4">
        <v>112.82</v>
      </c>
      <c r="I462" t="s">
        <v>1154</v>
      </c>
      <c r="J462" t="s">
        <v>1061</v>
      </c>
      <c r="K462">
        <f t="shared" si="14"/>
        <v>-2</v>
      </c>
      <c r="L462" s="4">
        <f t="shared" si="15"/>
        <v>-225.64</v>
      </c>
    </row>
    <row r="463" spans="1:12" ht="24.75" customHeight="1">
      <c r="A463" t="s">
        <v>127</v>
      </c>
      <c r="B463" t="s">
        <v>128</v>
      </c>
      <c r="C463" t="s">
        <v>1155</v>
      </c>
      <c r="D463" t="s">
        <v>449</v>
      </c>
      <c r="E463" s="1">
        <v>798.98</v>
      </c>
      <c r="F463" s="1">
        <v>654.9</v>
      </c>
      <c r="G463" t="s">
        <v>1067</v>
      </c>
      <c r="H463" s="4">
        <v>654.9</v>
      </c>
      <c r="I463" t="s">
        <v>1156</v>
      </c>
      <c r="J463" t="s">
        <v>1061</v>
      </c>
      <c r="K463">
        <f t="shared" si="14"/>
        <v>-2</v>
      </c>
      <c r="L463" s="4">
        <f t="shared" si="15"/>
        <v>-1309.8</v>
      </c>
    </row>
    <row r="464" spans="1:12" ht="24.75" customHeight="1">
      <c r="A464" t="s">
        <v>127</v>
      </c>
      <c r="B464" t="s">
        <v>128</v>
      </c>
      <c r="C464" t="s">
        <v>1157</v>
      </c>
      <c r="D464" t="s">
        <v>449</v>
      </c>
      <c r="E464" s="1">
        <v>383.01</v>
      </c>
      <c r="F464" s="1">
        <v>313.94</v>
      </c>
      <c r="G464" t="s">
        <v>1067</v>
      </c>
      <c r="H464" s="4">
        <v>313.94</v>
      </c>
      <c r="I464" t="s">
        <v>1158</v>
      </c>
      <c r="J464" t="s">
        <v>1061</v>
      </c>
      <c r="K464">
        <f t="shared" si="14"/>
        <v>-2</v>
      </c>
      <c r="L464" s="4">
        <f t="shared" si="15"/>
        <v>-627.88</v>
      </c>
    </row>
    <row r="465" spans="1:12" ht="24.75" customHeight="1">
      <c r="A465" t="s">
        <v>127</v>
      </c>
      <c r="B465" t="s">
        <v>128</v>
      </c>
      <c r="C465" t="s">
        <v>1159</v>
      </c>
      <c r="D465" t="s">
        <v>449</v>
      </c>
      <c r="E465" s="1">
        <v>121.8</v>
      </c>
      <c r="F465" s="1">
        <v>99.84</v>
      </c>
      <c r="G465" t="s">
        <v>1067</v>
      </c>
      <c r="H465" s="4">
        <v>99.84</v>
      </c>
      <c r="I465" t="s">
        <v>1160</v>
      </c>
      <c r="J465" t="s">
        <v>1061</v>
      </c>
      <c r="K465">
        <f t="shared" si="14"/>
        <v>-2</v>
      </c>
      <c r="L465" s="4">
        <f t="shared" si="15"/>
        <v>-199.68</v>
      </c>
    </row>
    <row r="466" spans="1:12" ht="24.75" customHeight="1">
      <c r="A466" t="s">
        <v>127</v>
      </c>
      <c r="B466" t="s">
        <v>128</v>
      </c>
      <c r="C466" t="s">
        <v>1161</v>
      </c>
      <c r="D466" t="s">
        <v>449</v>
      </c>
      <c r="E466" s="1">
        <v>211.1</v>
      </c>
      <c r="F466" s="1">
        <v>173.03</v>
      </c>
      <c r="G466" t="s">
        <v>1067</v>
      </c>
      <c r="H466" s="4">
        <v>173.03</v>
      </c>
      <c r="I466" t="s">
        <v>1162</v>
      </c>
      <c r="J466" t="s">
        <v>1061</v>
      </c>
      <c r="K466">
        <f t="shared" si="14"/>
        <v>-2</v>
      </c>
      <c r="L466" s="4">
        <f t="shared" si="15"/>
        <v>-346.06</v>
      </c>
    </row>
    <row r="467" spans="1:12" ht="24.75" customHeight="1">
      <c r="A467" t="s">
        <v>133</v>
      </c>
      <c r="B467" t="s">
        <v>134</v>
      </c>
      <c r="C467" t="s">
        <v>1163</v>
      </c>
      <c r="D467" t="s">
        <v>461</v>
      </c>
      <c r="E467" s="1">
        <v>26.55</v>
      </c>
      <c r="F467" s="1">
        <v>21.76</v>
      </c>
      <c r="G467" t="s">
        <v>1107</v>
      </c>
      <c r="H467" s="4">
        <v>21.76</v>
      </c>
      <c r="I467" t="s">
        <v>1164</v>
      </c>
      <c r="J467" t="s">
        <v>1061</v>
      </c>
      <c r="K467">
        <f t="shared" si="14"/>
        <v>-4</v>
      </c>
      <c r="L467" s="4">
        <f t="shared" si="15"/>
        <v>-87.04</v>
      </c>
    </row>
    <row r="468" spans="1:12" ht="24.75" customHeight="1">
      <c r="A468" t="s">
        <v>133</v>
      </c>
      <c r="B468" t="s">
        <v>134</v>
      </c>
      <c r="C468" t="s">
        <v>1165</v>
      </c>
      <c r="D468" t="s">
        <v>461</v>
      </c>
      <c r="E468" s="1">
        <v>1240.53</v>
      </c>
      <c r="F468" s="1">
        <v>1016.83</v>
      </c>
      <c r="G468" t="s">
        <v>1107</v>
      </c>
      <c r="H468" s="4">
        <v>1016.83</v>
      </c>
      <c r="I468" t="s">
        <v>1166</v>
      </c>
      <c r="J468" t="s">
        <v>1061</v>
      </c>
      <c r="K468">
        <f t="shared" si="14"/>
        <v>-4</v>
      </c>
      <c r="L468" s="4">
        <f t="shared" si="15"/>
        <v>-4067.32</v>
      </c>
    </row>
    <row r="469" spans="1:12" ht="24.75" customHeight="1">
      <c r="A469" t="s">
        <v>133</v>
      </c>
      <c r="B469" t="s">
        <v>134</v>
      </c>
      <c r="C469" t="s">
        <v>1167</v>
      </c>
      <c r="D469" t="s">
        <v>461</v>
      </c>
      <c r="E469" s="1">
        <v>4366.47</v>
      </c>
      <c r="F469" s="1">
        <v>3579.07</v>
      </c>
      <c r="G469" t="s">
        <v>1107</v>
      </c>
      <c r="H469" s="4">
        <v>3579.07</v>
      </c>
      <c r="I469" t="s">
        <v>1168</v>
      </c>
      <c r="J469" t="s">
        <v>1061</v>
      </c>
      <c r="K469">
        <f t="shared" si="14"/>
        <v>-4</v>
      </c>
      <c r="L469" s="4">
        <f t="shared" si="15"/>
        <v>-14316.28</v>
      </c>
    </row>
    <row r="470" spans="1:12" ht="24.75" customHeight="1">
      <c r="A470" t="s">
        <v>133</v>
      </c>
      <c r="B470" t="s">
        <v>134</v>
      </c>
      <c r="C470" t="s">
        <v>1169</v>
      </c>
      <c r="D470" t="s">
        <v>461</v>
      </c>
      <c r="E470" s="1">
        <v>5759.01</v>
      </c>
      <c r="F470" s="1">
        <v>4720.5</v>
      </c>
      <c r="G470" t="s">
        <v>1107</v>
      </c>
      <c r="H470" s="4">
        <v>4720.5</v>
      </c>
      <c r="I470" t="s">
        <v>1170</v>
      </c>
      <c r="J470" t="s">
        <v>1061</v>
      </c>
      <c r="K470">
        <f t="shared" si="14"/>
        <v>-4</v>
      </c>
      <c r="L470" s="4">
        <f t="shared" si="15"/>
        <v>-18882</v>
      </c>
    </row>
    <row r="471" spans="1:12" ht="24.75" customHeight="1">
      <c r="A471" t="s">
        <v>133</v>
      </c>
      <c r="B471" t="s">
        <v>134</v>
      </c>
      <c r="C471" t="s">
        <v>1171</v>
      </c>
      <c r="D471" t="s">
        <v>461</v>
      </c>
      <c r="E471" s="1">
        <v>1605.89</v>
      </c>
      <c r="F471" s="1">
        <v>1316.3</v>
      </c>
      <c r="G471" t="s">
        <v>1107</v>
      </c>
      <c r="H471" s="4">
        <v>1316.3</v>
      </c>
      <c r="I471" t="s">
        <v>1172</v>
      </c>
      <c r="J471" t="s">
        <v>1061</v>
      </c>
      <c r="K471">
        <f t="shared" si="14"/>
        <v>-4</v>
      </c>
      <c r="L471" s="4">
        <f t="shared" si="15"/>
        <v>-5265.2</v>
      </c>
    </row>
    <row r="472" spans="1:12" ht="24.75" customHeight="1">
      <c r="A472" t="s">
        <v>133</v>
      </c>
      <c r="B472" t="s">
        <v>134</v>
      </c>
      <c r="C472" t="s">
        <v>1173</v>
      </c>
      <c r="D472" t="s">
        <v>461</v>
      </c>
      <c r="E472" s="1">
        <v>539.46</v>
      </c>
      <c r="F472" s="1">
        <v>442.18</v>
      </c>
      <c r="G472" t="s">
        <v>1107</v>
      </c>
      <c r="H472" s="4">
        <v>442.18</v>
      </c>
      <c r="I472" t="s">
        <v>1174</v>
      </c>
      <c r="J472" t="s">
        <v>1061</v>
      </c>
      <c r="K472">
        <f t="shared" si="14"/>
        <v>-4</v>
      </c>
      <c r="L472" s="4">
        <f t="shared" si="15"/>
        <v>-1768.72</v>
      </c>
    </row>
    <row r="473" spans="1:12" ht="24.75" customHeight="1">
      <c r="A473" t="s">
        <v>133</v>
      </c>
      <c r="B473" t="s">
        <v>134</v>
      </c>
      <c r="C473" t="s">
        <v>1175</v>
      </c>
      <c r="D473" t="s">
        <v>461</v>
      </c>
      <c r="E473" s="1">
        <v>32.61</v>
      </c>
      <c r="F473" s="1">
        <v>26.73</v>
      </c>
      <c r="G473" t="s">
        <v>1107</v>
      </c>
      <c r="H473" s="4">
        <v>26.73</v>
      </c>
      <c r="I473" t="s">
        <v>1176</v>
      </c>
      <c r="J473" t="s">
        <v>1061</v>
      </c>
      <c r="K473">
        <f t="shared" si="14"/>
        <v>-4</v>
      </c>
      <c r="L473" s="4">
        <f t="shared" si="15"/>
        <v>-106.92</v>
      </c>
    </row>
    <row r="474" spans="1:12" ht="24.75" customHeight="1">
      <c r="A474" t="s">
        <v>133</v>
      </c>
      <c r="B474" t="s">
        <v>134</v>
      </c>
      <c r="C474" t="s">
        <v>1177</v>
      </c>
      <c r="D474" t="s">
        <v>461</v>
      </c>
      <c r="E474" s="1">
        <v>912.15</v>
      </c>
      <c r="F474" s="1">
        <v>747.66</v>
      </c>
      <c r="G474" t="s">
        <v>1107</v>
      </c>
      <c r="H474" s="4">
        <v>747.66</v>
      </c>
      <c r="I474" t="s">
        <v>1178</v>
      </c>
      <c r="J474" t="s">
        <v>1061</v>
      </c>
      <c r="K474">
        <f t="shared" si="14"/>
        <v>-4</v>
      </c>
      <c r="L474" s="4">
        <f t="shared" si="15"/>
        <v>-2990.64</v>
      </c>
    </row>
    <row r="475" spans="1:12" ht="24.75" customHeight="1">
      <c r="A475" t="s">
        <v>133</v>
      </c>
      <c r="B475" t="s">
        <v>134</v>
      </c>
      <c r="C475" t="s">
        <v>1179</v>
      </c>
      <c r="D475" t="s">
        <v>461</v>
      </c>
      <c r="E475" s="1">
        <v>336.5</v>
      </c>
      <c r="F475" s="1">
        <v>275.82</v>
      </c>
      <c r="G475" t="s">
        <v>1107</v>
      </c>
      <c r="H475" s="4">
        <v>275.82</v>
      </c>
      <c r="I475" t="s">
        <v>1180</v>
      </c>
      <c r="J475" t="s">
        <v>1061</v>
      </c>
      <c r="K475">
        <f t="shared" si="14"/>
        <v>-4</v>
      </c>
      <c r="L475" s="4">
        <f t="shared" si="15"/>
        <v>-1103.28</v>
      </c>
    </row>
    <row r="476" spans="1:12" ht="24.75" customHeight="1">
      <c r="A476" t="s">
        <v>133</v>
      </c>
      <c r="B476" t="s">
        <v>134</v>
      </c>
      <c r="C476" t="s">
        <v>1181</v>
      </c>
      <c r="D476" t="s">
        <v>461</v>
      </c>
      <c r="E476" s="1">
        <v>25.33</v>
      </c>
      <c r="F476" s="1">
        <v>20.76</v>
      </c>
      <c r="G476" t="s">
        <v>1107</v>
      </c>
      <c r="H476" s="4">
        <v>20.76</v>
      </c>
      <c r="I476" t="s">
        <v>1182</v>
      </c>
      <c r="J476" t="s">
        <v>1061</v>
      </c>
      <c r="K476">
        <f t="shared" si="14"/>
        <v>-4</v>
      </c>
      <c r="L476" s="4">
        <f t="shared" si="15"/>
        <v>-83.04</v>
      </c>
    </row>
    <row r="477" spans="1:12" ht="24.75" customHeight="1">
      <c r="A477" t="s">
        <v>133</v>
      </c>
      <c r="B477" t="s">
        <v>134</v>
      </c>
      <c r="C477" t="s">
        <v>1183</v>
      </c>
      <c r="D477" t="s">
        <v>461</v>
      </c>
      <c r="E477" s="1">
        <v>61.35</v>
      </c>
      <c r="F477" s="1">
        <v>50.29</v>
      </c>
      <c r="G477" t="s">
        <v>1107</v>
      </c>
      <c r="H477" s="4">
        <v>50.29</v>
      </c>
      <c r="I477" t="s">
        <v>1184</v>
      </c>
      <c r="J477" t="s">
        <v>1061</v>
      </c>
      <c r="K477">
        <f t="shared" si="14"/>
        <v>-4</v>
      </c>
      <c r="L477" s="4">
        <f t="shared" si="15"/>
        <v>-201.16</v>
      </c>
    </row>
    <row r="478" spans="1:12" ht="24.75" customHeight="1">
      <c r="A478" t="s">
        <v>133</v>
      </c>
      <c r="B478" t="s">
        <v>134</v>
      </c>
      <c r="C478" t="s">
        <v>1185</v>
      </c>
      <c r="D478" t="s">
        <v>461</v>
      </c>
      <c r="E478" s="1">
        <v>86.99</v>
      </c>
      <c r="F478" s="1">
        <v>71.3</v>
      </c>
      <c r="G478" t="s">
        <v>1107</v>
      </c>
      <c r="H478" s="4">
        <v>71.3</v>
      </c>
      <c r="I478" t="s">
        <v>1186</v>
      </c>
      <c r="J478" t="s">
        <v>1061</v>
      </c>
      <c r="K478">
        <f t="shared" si="14"/>
        <v>-4</v>
      </c>
      <c r="L478" s="4">
        <f t="shared" si="15"/>
        <v>-285.2</v>
      </c>
    </row>
    <row r="479" spans="1:12" ht="24.75" customHeight="1">
      <c r="A479" t="s">
        <v>745</v>
      </c>
      <c r="B479" t="s">
        <v>746</v>
      </c>
      <c r="C479" t="s">
        <v>1187</v>
      </c>
      <c r="D479" t="s">
        <v>461</v>
      </c>
      <c r="E479" s="1">
        <v>252.81</v>
      </c>
      <c r="F479" s="1">
        <v>207.22</v>
      </c>
      <c r="G479" t="s">
        <v>1107</v>
      </c>
      <c r="H479" s="4">
        <v>207.22</v>
      </c>
      <c r="I479" t="s">
        <v>1188</v>
      </c>
      <c r="J479" t="s">
        <v>1061</v>
      </c>
      <c r="K479">
        <f t="shared" si="14"/>
        <v>-4</v>
      </c>
      <c r="L479" s="4">
        <f t="shared" si="15"/>
        <v>-828.88</v>
      </c>
    </row>
    <row r="480" spans="1:12" ht="24.75" customHeight="1">
      <c r="A480" t="s">
        <v>346</v>
      </c>
      <c r="B480" t="s">
        <v>347</v>
      </c>
      <c r="C480" t="s">
        <v>1189</v>
      </c>
      <c r="D480" t="s">
        <v>461</v>
      </c>
      <c r="E480" s="1">
        <v>1551.52</v>
      </c>
      <c r="F480" s="1">
        <v>1271.74</v>
      </c>
      <c r="G480" t="s">
        <v>1107</v>
      </c>
      <c r="H480" s="4">
        <v>1271.74</v>
      </c>
      <c r="I480" t="s">
        <v>1190</v>
      </c>
      <c r="J480" t="s">
        <v>1061</v>
      </c>
      <c r="K480">
        <f t="shared" si="14"/>
        <v>-4</v>
      </c>
      <c r="L480" s="4">
        <f t="shared" si="15"/>
        <v>-5086.96</v>
      </c>
    </row>
    <row r="481" spans="1:12" ht="24.75" customHeight="1">
      <c r="A481" t="s">
        <v>346</v>
      </c>
      <c r="B481" t="s">
        <v>347</v>
      </c>
      <c r="C481" t="s">
        <v>1191</v>
      </c>
      <c r="D481" t="s">
        <v>461</v>
      </c>
      <c r="E481" s="1">
        <v>1332.94</v>
      </c>
      <c r="F481" s="1">
        <v>1092.57</v>
      </c>
      <c r="G481" t="s">
        <v>1107</v>
      </c>
      <c r="H481" s="4">
        <v>1092.57</v>
      </c>
      <c r="I481" t="s">
        <v>1192</v>
      </c>
      <c r="J481" t="s">
        <v>1061</v>
      </c>
      <c r="K481">
        <f t="shared" si="14"/>
        <v>-4</v>
      </c>
      <c r="L481" s="4">
        <f t="shared" si="15"/>
        <v>-4370.28</v>
      </c>
    </row>
    <row r="482" spans="1:12" ht="24.75" customHeight="1">
      <c r="A482" t="s">
        <v>350</v>
      </c>
      <c r="B482" t="s">
        <v>351</v>
      </c>
      <c r="C482" t="s">
        <v>1193</v>
      </c>
      <c r="D482" t="s">
        <v>461</v>
      </c>
      <c r="E482" s="1">
        <v>258.88</v>
      </c>
      <c r="F482" s="1">
        <v>212.2</v>
      </c>
      <c r="G482" t="s">
        <v>1107</v>
      </c>
      <c r="H482" s="4">
        <v>212.2</v>
      </c>
      <c r="I482" t="s">
        <v>1194</v>
      </c>
      <c r="J482" t="s">
        <v>1061</v>
      </c>
      <c r="K482">
        <f t="shared" si="14"/>
        <v>-4</v>
      </c>
      <c r="L482" s="4">
        <f t="shared" si="15"/>
        <v>-848.8</v>
      </c>
    </row>
    <row r="483" spans="1:12" ht="24.75" customHeight="1">
      <c r="A483" t="s">
        <v>1041</v>
      </c>
      <c r="B483" t="s">
        <v>1042</v>
      </c>
      <c r="C483" t="s">
        <v>1195</v>
      </c>
      <c r="D483" t="s">
        <v>504</v>
      </c>
      <c r="E483" s="1">
        <v>31.18</v>
      </c>
      <c r="F483" s="1">
        <v>25.56</v>
      </c>
      <c r="G483" t="s">
        <v>1062</v>
      </c>
      <c r="H483" s="4">
        <v>25.56</v>
      </c>
      <c r="I483" t="s">
        <v>1196</v>
      </c>
      <c r="J483" t="s">
        <v>1061</v>
      </c>
      <c r="K483">
        <f t="shared" si="14"/>
        <v>-1</v>
      </c>
      <c r="L483" s="4">
        <f t="shared" si="15"/>
        <v>-25.56</v>
      </c>
    </row>
    <row r="484" spans="1:12" ht="24.75" customHeight="1">
      <c r="A484" t="s">
        <v>1197</v>
      </c>
      <c r="B484" t="s">
        <v>1198</v>
      </c>
      <c r="C484" t="s">
        <v>1199</v>
      </c>
      <c r="D484" t="s">
        <v>555</v>
      </c>
      <c r="E484" s="1">
        <v>41.56</v>
      </c>
      <c r="F484" s="1">
        <v>41.56</v>
      </c>
      <c r="G484" t="s">
        <v>556</v>
      </c>
      <c r="H484" s="4">
        <v>41.56</v>
      </c>
      <c r="I484" t="s">
        <v>1200</v>
      </c>
      <c r="J484" t="s">
        <v>1061</v>
      </c>
      <c r="K484">
        <f t="shared" si="14"/>
        <v>29</v>
      </c>
      <c r="L484" s="4">
        <f t="shared" si="15"/>
        <v>1205.24</v>
      </c>
    </row>
    <row r="485" spans="1:12" ht="24.75" customHeight="1">
      <c r="A485" t="s">
        <v>195</v>
      </c>
      <c r="B485" t="s">
        <v>173</v>
      </c>
      <c r="C485" t="s">
        <v>1201</v>
      </c>
      <c r="D485" t="s">
        <v>912</v>
      </c>
      <c r="E485" s="1">
        <v>2048.24</v>
      </c>
      <c r="F485" s="1">
        <v>1950.7</v>
      </c>
      <c r="G485" t="s">
        <v>1059</v>
      </c>
      <c r="H485" s="4">
        <v>1950.7</v>
      </c>
      <c r="I485" t="s">
        <v>1202</v>
      </c>
      <c r="J485" t="s">
        <v>1107</v>
      </c>
      <c r="K485">
        <f t="shared" si="14"/>
        <v>1</v>
      </c>
      <c r="L485" s="4">
        <f t="shared" si="15"/>
        <v>1950.7</v>
      </c>
    </row>
    <row r="486" spans="1:12" ht="24.75" customHeight="1">
      <c r="A486" t="s">
        <v>195</v>
      </c>
      <c r="B486" t="s">
        <v>173</v>
      </c>
      <c r="C486" t="s">
        <v>1203</v>
      </c>
      <c r="D486" t="s">
        <v>912</v>
      </c>
      <c r="E486" s="1">
        <v>415.42</v>
      </c>
      <c r="F486" s="1">
        <v>395.64</v>
      </c>
      <c r="G486" t="s">
        <v>1059</v>
      </c>
      <c r="H486" s="4">
        <v>395.64</v>
      </c>
      <c r="I486" t="s">
        <v>1204</v>
      </c>
      <c r="J486" t="s">
        <v>1107</v>
      </c>
      <c r="K486">
        <f t="shared" si="14"/>
        <v>1</v>
      </c>
      <c r="L486" s="4">
        <f t="shared" si="15"/>
        <v>395.64</v>
      </c>
    </row>
    <row r="487" spans="1:12" ht="24.75" customHeight="1">
      <c r="A487" t="s">
        <v>195</v>
      </c>
      <c r="B487" t="s">
        <v>173</v>
      </c>
      <c r="C487" t="s">
        <v>1205</v>
      </c>
      <c r="D487" t="s">
        <v>912</v>
      </c>
      <c r="E487" s="1">
        <v>224.35</v>
      </c>
      <c r="F487" s="1">
        <v>213.67</v>
      </c>
      <c r="G487" t="s">
        <v>1059</v>
      </c>
      <c r="H487" s="4">
        <v>213.67</v>
      </c>
      <c r="I487" t="s">
        <v>1206</v>
      </c>
      <c r="J487" t="s">
        <v>1107</v>
      </c>
      <c r="K487">
        <f t="shared" si="14"/>
        <v>1</v>
      </c>
      <c r="L487" s="4">
        <f t="shared" si="15"/>
        <v>213.67</v>
      </c>
    </row>
    <row r="488" spans="1:12" ht="24.75" customHeight="1">
      <c r="A488" t="s">
        <v>195</v>
      </c>
      <c r="B488" t="s">
        <v>173</v>
      </c>
      <c r="C488" t="s">
        <v>1207</v>
      </c>
      <c r="D488" t="s">
        <v>912</v>
      </c>
      <c r="E488" s="1">
        <v>160.69</v>
      </c>
      <c r="F488" s="1">
        <v>153.04</v>
      </c>
      <c r="G488" t="s">
        <v>1059</v>
      </c>
      <c r="H488" s="4">
        <v>153.04</v>
      </c>
      <c r="I488" t="s">
        <v>1208</v>
      </c>
      <c r="J488" t="s">
        <v>1107</v>
      </c>
      <c r="K488">
        <f t="shared" si="14"/>
        <v>1</v>
      </c>
      <c r="L488" s="4">
        <f t="shared" si="15"/>
        <v>153.04</v>
      </c>
    </row>
    <row r="489" spans="1:12" ht="24.75" customHeight="1">
      <c r="A489" t="s">
        <v>195</v>
      </c>
      <c r="B489" t="s">
        <v>173</v>
      </c>
      <c r="C489" t="s">
        <v>1209</v>
      </c>
      <c r="D489" t="s">
        <v>912</v>
      </c>
      <c r="E489" s="1">
        <v>57.86</v>
      </c>
      <c r="F489" s="1">
        <v>55.1</v>
      </c>
      <c r="G489" t="s">
        <v>1059</v>
      </c>
      <c r="H489" s="4">
        <v>55.1</v>
      </c>
      <c r="I489" t="s">
        <v>1210</v>
      </c>
      <c r="J489" t="s">
        <v>1107</v>
      </c>
      <c r="K489">
        <f t="shared" si="14"/>
        <v>1</v>
      </c>
      <c r="L489" s="4">
        <f t="shared" si="15"/>
        <v>55.1</v>
      </c>
    </row>
    <row r="490" spans="1:12" ht="24.75" customHeight="1">
      <c r="A490" t="s">
        <v>195</v>
      </c>
      <c r="B490" t="s">
        <v>173</v>
      </c>
      <c r="C490" t="s">
        <v>1211</v>
      </c>
      <c r="D490" t="s">
        <v>912</v>
      </c>
      <c r="E490" s="1">
        <v>50.14</v>
      </c>
      <c r="F490" s="1">
        <v>47.75</v>
      </c>
      <c r="G490" t="s">
        <v>1059</v>
      </c>
      <c r="H490" s="4">
        <v>47.75</v>
      </c>
      <c r="I490" t="s">
        <v>1212</v>
      </c>
      <c r="J490" t="s">
        <v>1107</v>
      </c>
      <c r="K490">
        <f t="shared" si="14"/>
        <v>1</v>
      </c>
      <c r="L490" s="4">
        <f t="shared" si="15"/>
        <v>47.75</v>
      </c>
    </row>
    <row r="491" spans="1:12" ht="24.75" customHeight="1">
      <c r="A491" t="s">
        <v>590</v>
      </c>
      <c r="B491" t="s">
        <v>591</v>
      </c>
      <c r="C491" t="s">
        <v>1213</v>
      </c>
      <c r="D491" t="s">
        <v>449</v>
      </c>
      <c r="E491" s="1">
        <v>1419.08</v>
      </c>
      <c r="F491" s="1">
        <v>1351.5</v>
      </c>
      <c r="G491" t="s">
        <v>1067</v>
      </c>
      <c r="H491" s="4">
        <v>1351.5</v>
      </c>
      <c r="I491" t="s">
        <v>1214</v>
      </c>
      <c r="J491" t="s">
        <v>1215</v>
      </c>
      <c r="K491">
        <f t="shared" si="14"/>
        <v>5</v>
      </c>
      <c r="L491" s="4">
        <f t="shared" si="15"/>
        <v>6757.5</v>
      </c>
    </row>
    <row r="492" spans="1:12" ht="24.75" customHeight="1">
      <c r="A492" t="s">
        <v>29</v>
      </c>
      <c r="B492" t="s">
        <v>30</v>
      </c>
      <c r="C492" t="s">
        <v>1216</v>
      </c>
      <c r="D492" t="s">
        <v>461</v>
      </c>
      <c r="E492" s="1">
        <v>2.08</v>
      </c>
      <c r="F492" s="1">
        <v>2</v>
      </c>
      <c r="G492" t="s">
        <v>1107</v>
      </c>
      <c r="H492" s="4">
        <v>2</v>
      </c>
      <c r="I492" t="s">
        <v>1217</v>
      </c>
      <c r="J492" t="s">
        <v>1215</v>
      </c>
      <c r="K492">
        <f t="shared" si="14"/>
        <v>3</v>
      </c>
      <c r="L492" s="4">
        <f t="shared" si="15"/>
        <v>6</v>
      </c>
    </row>
    <row r="493" spans="1:12" ht="24.75" customHeight="1">
      <c r="A493" t="s">
        <v>29</v>
      </c>
      <c r="B493" t="s">
        <v>30</v>
      </c>
      <c r="C493" t="s">
        <v>1218</v>
      </c>
      <c r="D493" t="s">
        <v>461</v>
      </c>
      <c r="E493" s="1">
        <v>20.59</v>
      </c>
      <c r="F493" s="1">
        <v>19.8</v>
      </c>
      <c r="G493" t="s">
        <v>1107</v>
      </c>
      <c r="H493" s="4">
        <v>19.8</v>
      </c>
      <c r="I493" t="s">
        <v>1219</v>
      </c>
      <c r="J493" t="s">
        <v>1215</v>
      </c>
      <c r="K493">
        <f t="shared" si="14"/>
        <v>3</v>
      </c>
      <c r="L493" s="4">
        <f t="shared" si="15"/>
        <v>59.400000000000006</v>
      </c>
    </row>
    <row r="494" spans="1:12" ht="24.75" customHeight="1">
      <c r="A494" t="s">
        <v>399</v>
      </c>
      <c r="B494" t="s">
        <v>400</v>
      </c>
      <c r="C494" t="s">
        <v>1220</v>
      </c>
      <c r="D494" t="s">
        <v>499</v>
      </c>
      <c r="E494" s="1">
        <v>48.88</v>
      </c>
      <c r="F494" s="1">
        <v>42.78</v>
      </c>
      <c r="G494" t="s">
        <v>1215</v>
      </c>
      <c r="H494" s="4">
        <v>42.78</v>
      </c>
      <c r="I494" t="s">
        <v>1221</v>
      </c>
      <c r="J494" t="s">
        <v>1215</v>
      </c>
      <c r="K494">
        <f t="shared" si="14"/>
        <v>0</v>
      </c>
      <c r="L494" s="4">
        <f t="shared" si="15"/>
        <v>0</v>
      </c>
    </row>
    <row r="495" spans="1:12" ht="24.75" customHeight="1">
      <c r="A495" t="s">
        <v>399</v>
      </c>
      <c r="B495" t="s">
        <v>400</v>
      </c>
      <c r="C495" t="s">
        <v>1222</v>
      </c>
      <c r="D495" t="s">
        <v>550</v>
      </c>
      <c r="E495" s="1">
        <v>37.04</v>
      </c>
      <c r="F495" s="1">
        <v>30.36</v>
      </c>
      <c r="G495" t="s">
        <v>1223</v>
      </c>
      <c r="H495" s="4">
        <v>30.36</v>
      </c>
      <c r="I495" t="s">
        <v>1224</v>
      </c>
      <c r="J495" t="s">
        <v>1215</v>
      </c>
      <c r="K495">
        <f t="shared" si="14"/>
        <v>-1</v>
      </c>
      <c r="L495" s="4">
        <f t="shared" si="15"/>
        <v>-30.36</v>
      </c>
    </row>
    <row r="496" spans="1:12" ht="24.75" customHeight="1">
      <c r="A496" t="s">
        <v>399</v>
      </c>
      <c r="B496" t="s">
        <v>400</v>
      </c>
      <c r="C496" t="s">
        <v>1225</v>
      </c>
      <c r="D496" t="s">
        <v>568</v>
      </c>
      <c r="E496" s="1">
        <v>49.9</v>
      </c>
      <c r="F496" s="1">
        <v>40.9</v>
      </c>
      <c r="G496" t="s">
        <v>1226</v>
      </c>
      <c r="H496" s="4">
        <v>40.9</v>
      </c>
      <c r="I496" t="s">
        <v>1227</v>
      </c>
      <c r="J496" t="s">
        <v>1215</v>
      </c>
      <c r="K496">
        <f t="shared" si="14"/>
        <v>-3</v>
      </c>
      <c r="L496" s="4">
        <f t="shared" si="15"/>
        <v>-122.69999999999999</v>
      </c>
    </row>
    <row r="497" spans="1:12" ht="24.75" customHeight="1">
      <c r="A497" t="s">
        <v>399</v>
      </c>
      <c r="B497" t="s">
        <v>400</v>
      </c>
      <c r="C497" t="s">
        <v>1228</v>
      </c>
      <c r="D497" t="s">
        <v>568</v>
      </c>
      <c r="E497" s="1">
        <v>42.61</v>
      </c>
      <c r="F497" s="1">
        <v>36.33</v>
      </c>
      <c r="G497" t="s">
        <v>1226</v>
      </c>
      <c r="H497" s="4">
        <v>36.33</v>
      </c>
      <c r="I497" t="s">
        <v>1229</v>
      </c>
      <c r="J497" t="s">
        <v>1215</v>
      </c>
      <c r="K497">
        <f t="shared" si="14"/>
        <v>-3</v>
      </c>
      <c r="L497" s="4">
        <f t="shared" si="15"/>
        <v>-108.99</v>
      </c>
    </row>
    <row r="498" spans="1:12" ht="24.75" customHeight="1">
      <c r="A498" t="s">
        <v>65</v>
      </c>
      <c r="B498" t="s">
        <v>66</v>
      </c>
      <c r="C498" t="s">
        <v>1230</v>
      </c>
      <c r="D498" t="s">
        <v>461</v>
      </c>
      <c r="E498" s="1">
        <v>587.61</v>
      </c>
      <c r="F498" s="1">
        <v>481.65</v>
      </c>
      <c r="G498" t="s">
        <v>1107</v>
      </c>
      <c r="H498" s="4">
        <v>481.65</v>
      </c>
      <c r="I498" t="s">
        <v>1231</v>
      </c>
      <c r="J498" t="s">
        <v>1215</v>
      </c>
      <c r="K498">
        <f t="shared" si="14"/>
        <v>3</v>
      </c>
      <c r="L498" s="4">
        <f t="shared" si="15"/>
        <v>1444.9499999999998</v>
      </c>
    </row>
    <row r="499" spans="1:12" ht="24.75" customHeight="1">
      <c r="A499" t="s">
        <v>111</v>
      </c>
      <c r="B499" t="s">
        <v>112</v>
      </c>
      <c r="C499" t="s">
        <v>1232</v>
      </c>
      <c r="D499" t="s">
        <v>1058</v>
      </c>
      <c r="E499" s="1">
        <v>1831.95</v>
      </c>
      <c r="F499" s="1">
        <v>1675.57</v>
      </c>
      <c r="G499" t="s">
        <v>1059</v>
      </c>
      <c r="H499" s="4">
        <v>1675.57</v>
      </c>
      <c r="I499" t="s">
        <v>1233</v>
      </c>
      <c r="J499" t="s">
        <v>1215</v>
      </c>
      <c r="K499">
        <f t="shared" si="14"/>
        <v>4</v>
      </c>
      <c r="L499" s="4">
        <f t="shared" si="15"/>
        <v>6702.28</v>
      </c>
    </row>
    <row r="500" spans="1:12" ht="24.75" customHeight="1">
      <c r="A500" t="s">
        <v>111</v>
      </c>
      <c r="B500" t="s">
        <v>112</v>
      </c>
      <c r="C500" t="s">
        <v>1234</v>
      </c>
      <c r="D500" t="s">
        <v>1058</v>
      </c>
      <c r="E500" s="1">
        <v>5475.27</v>
      </c>
      <c r="F500" s="1">
        <v>5067.4</v>
      </c>
      <c r="G500" t="s">
        <v>1059</v>
      </c>
      <c r="H500" s="4">
        <v>5067.4</v>
      </c>
      <c r="I500" t="s">
        <v>1235</v>
      </c>
      <c r="J500" t="s">
        <v>1215</v>
      </c>
      <c r="K500">
        <f t="shared" si="14"/>
        <v>4</v>
      </c>
      <c r="L500" s="4">
        <f t="shared" si="15"/>
        <v>20269.6</v>
      </c>
    </row>
    <row r="501" spans="1:12" ht="24.75" customHeight="1">
      <c r="A501" t="s">
        <v>111</v>
      </c>
      <c r="B501" t="s">
        <v>112</v>
      </c>
      <c r="C501" t="s">
        <v>1236</v>
      </c>
      <c r="D501" t="s">
        <v>568</v>
      </c>
      <c r="E501" s="1">
        <v>437.87</v>
      </c>
      <c r="F501" s="1">
        <v>358.91</v>
      </c>
      <c r="G501" t="s">
        <v>1226</v>
      </c>
      <c r="H501" s="4">
        <v>358.91</v>
      </c>
      <c r="I501" t="s">
        <v>1237</v>
      </c>
      <c r="J501" t="s">
        <v>1215</v>
      </c>
      <c r="K501">
        <f t="shared" si="14"/>
        <v>-3</v>
      </c>
      <c r="L501" s="4">
        <f t="shared" si="15"/>
        <v>-1076.73</v>
      </c>
    </row>
    <row r="502" spans="1:12" ht="24.75" customHeight="1">
      <c r="A502" t="s">
        <v>1135</v>
      </c>
      <c r="B502" t="s">
        <v>1136</v>
      </c>
      <c r="C502" t="s">
        <v>1238</v>
      </c>
      <c r="D502" t="s">
        <v>499</v>
      </c>
      <c r="E502" s="1">
        <v>116.5</v>
      </c>
      <c r="F502" s="1">
        <v>95.49</v>
      </c>
      <c r="G502" t="s">
        <v>1215</v>
      </c>
      <c r="H502" s="4">
        <v>95.49</v>
      </c>
      <c r="I502" t="s">
        <v>1239</v>
      </c>
      <c r="J502" t="s">
        <v>1215</v>
      </c>
      <c r="K502">
        <f t="shared" si="14"/>
        <v>0</v>
      </c>
      <c r="L502" s="4">
        <f t="shared" si="15"/>
        <v>0</v>
      </c>
    </row>
    <row r="503" spans="1:12" ht="24.75" customHeight="1">
      <c r="A503" t="s">
        <v>231</v>
      </c>
      <c r="B503" t="s">
        <v>232</v>
      </c>
      <c r="C503" t="s">
        <v>1240</v>
      </c>
      <c r="D503" t="s">
        <v>1241</v>
      </c>
      <c r="E503" s="1">
        <v>12119.16</v>
      </c>
      <c r="F503" s="1">
        <v>12047.4</v>
      </c>
      <c r="G503" t="s">
        <v>1242</v>
      </c>
      <c r="H503" s="4">
        <v>12047.4</v>
      </c>
      <c r="I503" t="s">
        <v>1243</v>
      </c>
      <c r="J503" t="s">
        <v>1215</v>
      </c>
      <c r="K503">
        <f t="shared" si="14"/>
        <v>29</v>
      </c>
      <c r="L503" s="4">
        <f t="shared" si="15"/>
        <v>349374.6</v>
      </c>
    </row>
    <row r="504" spans="1:12" ht="24.75" customHeight="1">
      <c r="A504" t="s">
        <v>231</v>
      </c>
      <c r="B504" t="s">
        <v>232</v>
      </c>
      <c r="C504" t="s">
        <v>1244</v>
      </c>
      <c r="D504" t="s">
        <v>1241</v>
      </c>
      <c r="E504" s="1">
        <v>10350.53</v>
      </c>
      <c r="F504" s="1">
        <v>10288.36</v>
      </c>
      <c r="G504" t="s">
        <v>1242</v>
      </c>
      <c r="H504" s="4">
        <v>10288.36</v>
      </c>
      <c r="I504" t="s">
        <v>1245</v>
      </c>
      <c r="J504" t="s">
        <v>1215</v>
      </c>
      <c r="K504">
        <f t="shared" si="14"/>
        <v>29</v>
      </c>
      <c r="L504" s="4">
        <f t="shared" si="15"/>
        <v>298362.44</v>
      </c>
    </row>
    <row r="505" spans="1:12" ht="24.75" customHeight="1">
      <c r="A505" t="s">
        <v>231</v>
      </c>
      <c r="B505" t="s">
        <v>232</v>
      </c>
      <c r="C505" t="s">
        <v>1246</v>
      </c>
      <c r="D505" t="s">
        <v>1241</v>
      </c>
      <c r="E505" s="1">
        <v>9539.72</v>
      </c>
      <c r="F505" s="1">
        <v>9479.05</v>
      </c>
      <c r="G505" t="s">
        <v>1242</v>
      </c>
      <c r="H505" s="4">
        <v>9479.05</v>
      </c>
      <c r="I505" t="s">
        <v>1247</v>
      </c>
      <c r="J505" t="s">
        <v>1215</v>
      </c>
      <c r="K505">
        <f t="shared" si="14"/>
        <v>29</v>
      </c>
      <c r="L505" s="4">
        <f t="shared" si="15"/>
        <v>274892.44999999995</v>
      </c>
    </row>
    <row r="506" spans="1:12" ht="24.75" customHeight="1">
      <c r="A506" t="s">
        <v>231</v>
      </c>
      <c r="B506" t="s">
        <v>232</v>
      </c>
      <c r="C506" t="s">
        <v>1248</v>
      </c>
      <c r="D506" t="s">
        <v>1241</v>
      </c>
      <c r="E506" s="1">
        <v>2628.43</v>
      </c>
      <c r="F506" s="1">
        <v>2612.58</v>
      </c>
      <c r="G506" t="s">
        <v>1242</v>
      </c>
      <c r="H506" s="4">
        <v>2612.58</v>
      </c>
      <c r="I506" t="s">
        <v>1249</v>
      </c>
      <c r="J506" t="s">
        <v>1215</v>
      </c>
      <c r="K506">
        <f t="shared" si="14"/>
        <v>29</v>
      </c>
      <c r="L506" s="4">
        <f t="shared" si="15"/>
        <v>75764.81999999999</v>
      </c>
    </row>
    <row r="507" spans="1:12" ht="24.75" customHeight="1">
      <c r="A507" t="s">
        <v>231</v>
      </c>
      <c r="B507" t="s">
        <v>232</v>
      </c>
      <c r="C507" t="s">
        <v>1250</v>
      </c>
      <c r="D507" t="s">
        <v>1241</v>
      </c>
      <c r="E507" s="1">
        <v>11425.35</v>
      </c>
      <c r="F507" s="1">
        <v>11360.22</v>
      </c>
      <c r="G507" t="s">
        <v>1242</v>
      </c>
      <c r="H507" s="4">
        <v>11360.22</v>
      </c>
      <c r="I507" t="s">
        <v>1251</v>
      </c>
      <c r="J507" t="s">
        <v>1215</v>
      </c>
      <c r="K507">
        <f t="shared" si="14"/>
        <v>29</v>
      </c>
      <c r="L507" s="4">
        <f t="shared" si="15"/>
        <v>329446.38</v>
      </c>
    </row>
    <row r="508" spans="1:12" ht="24.75" customHeight="1">
      <c r="A508" t="s">
        <v>231</v>
      </c>
      <c r="B508" t="s">
        <v>232</v>
      </c>
      <c r="C508" t="s">
        <v>1252</v>
      </c>
      <c r="D508" t="s">
        <v>1241</v>
      </c>
      <c r="E508" s="1">
        <v>29302.97</v>
      </c>
      <c r="F508" s="1">
        <v>29128.86</v>
      </c>
      <c r="G508" t="s">
        <v>1242</v>
      </c>
      <c r="H508" s="4">
        <v>29128.86</v>
      </c>
      <c r="I508" t="s">
        <v>1253</v>
      </c>
      <c r="J508" t="s">
        <v>1215</v>
      </c>
      <c r="K508">
        <f t="shared" si="14"/>
        <v>29</v>
      </c>
      <c r="L508" s="4">
        <f t="shared" si="15"/>
        <v>844736.9400000001</v>
      </c>
    </row>
    <row r="509" spans="1:12" ht="24.75" customHeight="1">
      <c r="A509" t="s">
        <v>231</v>
      </c>
      <c r="B509" t="s">
        <v>232</v>
      </c>
      <c r="C509" t="s">
        <v>1254</v>
      </c>
      <c r="D509" t="s">
        <v>1241</v>
      </c>
      <c r="E509" s="1">
        <v>13796.69</v>
      </c>
      <c r="F509" s="1">
        <v>13713.73</v>
      </c>
      <c r="G509" t="s">
        <v>1242</v>
      </c>
      <c r="H509" s="4">
        <v>13713.73</v>
      </c>
      <c r="I509" t="s">
        <v>1255</v>
      </c>
      <c r="J509" t="s">
        <v>1215</v>
      </c>
      <c r="K509">
        <f t="shared" si="14"/>
        <v>29</v>
      </c>
      <c r="L509" s="4">
        <f t="shared" si="15"/>
        <v>397698.17</v>
      </c>
    </row>
    <row r="510" spans="1:12" ht="24.75" customHeight="1">
      <c r="A510" t="s">
        <v>231</v>
      </c>
      <c r="B510" t="s">
        <v>232</v>
      </c>
      <c r="C510" t="s">
        <v>1256</v>
      </c>
      <c r="D510" t="s">
        <v>1241</v>
      </c>
      <c r="E510" s="1">
        <v>21004.24</v>
      </c>
      <c r="F510" s="1">
        <v>20884.45</v>
      </c>
      <c r="G510" t="s">
        <v>1242</v>
      </c>
      <c r="H510" s="4">
        <v>20884.45</v>
      </c>
      <c r="I510" t="s">
        <v>1257</v>
      </c>
      <c r="J510" t="s">
        <v>1215</v>
      </c>
      <c r="K510">
        <f t="shared" si="14"/>
        <v>29</v>
      </c>
      <c r="L510" s="4">
        <f t="shared" si="15"/>
        <v>605649.05</v>
      </c>
    </row>
    <row r="511" spans="1:12" ht="24.75" customHeight="1">
      <c r="A511" t="s">
        <v>231</v>
      </c>
      <c r="B511" t="s">
        <v>232</v>
      </c>
      <c r="C511" t="s">
        <v>1258</v>
      </c>
      <c r="D511" t="s">
        <v>1241</v>
      </c>
      <c r="E511" s="1">
        <v>4443.4</v>
      </c>
      <c r="F511" s="1">
        <v>4415.57</v>
      </c>
      <c r="G511" t="s">
        <v>1242</v>
      </c>
      <c r="H511" s="4">
        <v>4415.57</v>
      </c>
      <c r="I511" t="s">
        <v>1259</v>
      </c>
      <c r="J511" t="s">
        <v>1215</v>
      </c>
      <c r="K511">
        <f t="shared" si="14"/>
        <v>29</v>
      </c>
      <c r="L511" s="4">
        <f t="shared" si="15"/>
        <v>128051.53</v>
      </c>
    </row>
    <row r="512" spans="1:12" ht="24.75" customHeight="1">
      <c r="A512" t="s">
        <v>231</v>
      </c>
      <c r="B512" t="s">
        <v>232</v>
      </c>
      <c r="C512" t="s">
        <v>1260</v>
      </c>
      <c r="D512" t="s">
        <v>1241</v>
      </c>
      <c r="E512" s="1">
        <v>5578.99</v>
      </c>
      <c r="F512" s="1">
        <v>5546.61</v>
      </c>
      <c r="G512" t="s">
        <v>1242</v>
      </c>
      <c r="H512" s="4">
        <v>5546.61</v>
      </c>
      <c r="I512" t="s">
        <v>1261</v>
      </c>
      <c r="J512" t="s">
        <v>1215</v>
      </c>
      <c r="K512">
        <f t="shared" si="14"/>
        <v>29</v>
      </c>
      <c r="L512" s="4">
        <f t="shared" si="15"/>
        <v>160851.69</v>
      </c>
    </row>
    <row r="513" spans="1:12" ht="24.75" customHeight="1">
      <c r="A513" t="s">
        <v>231</v>
      </c>
      <c r="B513" t="s">
        <v>232</v>
      </c>
      <c r="C513" t="s">
        <v>1262</v>
      </c>
      <c r="D513" t="s">
        <v>1241</v>
      </c>
      <c r="E513" s="1">
        <v>27356.89</v>
      </c>
      <c r="F513" s="1">
        <v>27197.02</v>
      </c>
      <c r="G513" t="s">
        <v>1242</v>
      </c>
      <c r="H513" s="4">
        <v>27197.02</v>
      </c>
      <c r="I513" t="s">
        <v>1263</v>
      </c>
      <c r="J513" t="s">
        <v>1215</v>
      </c>
      <c r="K513">
        <f t="shared" si="14"/>
        <v>29</v>
      </c>
      <c r="L513" s="4">
        <f t="shared" si="15"/>
        <v>788713.58</v>
      </c>
    </row>
    <row r="514" spans="1:12" ht="24.75" customHeight="1">
      <c r="A514" t="s">
        <v>231</v>
      </c>
      <c r="B514" t="s">
        <v>232</v>
      </c>
      <c r="C514" t="s">
        <v>1264</v>
      </c>
      <c r="D514" t="s">
        <v>1241</v>
      </c>
      <c r="E514" s="1">
        <v>14427.72</v>
      </c>
      <c r="F514" s="1">
        <v>14340.89</v>
      </c>
      <c r="G514" t="s">
        <v>1242</v>
      </c>
      <c r="H514" s="4">
        <v>14340.89</v>
      </c>
      <c r="I514" t="s">
        <v>1265</v>
      </c>
      <c r="J514" t="s">
        <v>1215</v>
      </c>
      <c r="K514">
        <f t="shared" si="14"/>
        <v>29</v>
      </c>
      <c r="L514" s="4">
        <f t="shared" si="15"/>
        <v>415885.81</v>
      </c>
    </row>
    <row r="515" spans="1:12" ht="24.75" customHeight="1">
      <c r="A515" t="s">
        <v>231</v>
      </c>
      <c r="B515" t="s">
        <v>232</v>
      </c>
      <c r="C515" t="s">
        <v>1266</v>
      </c>
      <c r="D515" t="s">
        <v>1241</v>
      </c>
      <c r="E515" s="1">
        <v>6411.42</v>
      </c>
      <c r="F515" s="1">
        <v>6368.27</v>
      </c>
      <c r="G515" t="s">
        <v>1242</v>
      </c>
      <c r="H515" s="4">
        <v>6368.27</v>
      </c>
      <c r="I515" t="s">
        <v>1267</v>
      </c>
      <c r="J515" t="s">
        <v>1215</v>
      </c>
      <c r="K515">
        <f aca="true" t="shared" si="16" ref="K515:K532">J515-G515</f>
        <v>29</v>
      </c>
      <c r="L515" s="4">
        <f aca="true" t="shared" si="17" ref="L515:L532">K515*H515</f>
        <v>184679.83000000002</v>
      </c>
    </row>
    <row r="516" spans="1:12" ht="24.75" customHeight="1">
      <c r="A516" t="s">
        <v>231</v>
      </c>
      <c r="B516" t="s">
        <v>232</v>
      </c>
      <c r="C516" t="s">
        <v>1268</v>
      </c>
      <c r="D516" t="s">
        <v>1241</v>
      </c>
      <c r="E516" s="1">
        <v>25338.41</v>
      </c>
      <c r="F516" s="1">
        <v>25196.44</v>
      </c>
      <c r="G516" t="s">
        <v>1242</v>
      </c>
      <c r="H516" s="4">
        <v>25196.44</v>
      </c>
      <c r="I516" t="s">
        <v>1269</v>
      </c>
      <c r="J516" t="s">
        <v>1215</v>
      </c>
      <c r="K516">
        <f t="shared" si="16"/>
        <v>29</v>
      </c>
      <c r="L516" s="4">
        <f t="shared" si="17"/>
        <v>730696.76</v>
      </c>
    </row>
    <row r="517" spans="1:12" ht="24.75" customHeight="1">
      <c r="A517" t="s">
        <v>231</v>
      </c>
      <c r="B517" t="s">
        <v>232</v>
      </c>
      <c r="C517" t="s">
        <v>1270</v>
      </c>
      <c r="D517" t="s">
        <v>1241</v>
      </c>
      <c r="E517" s="1">
        <v>11427.06</v>
      </c>
      <c r="F517" s="1">
        <v>11361.32</v>
      </c>
      <c r="G517" t="s">
        <v>1242</v>
      </c>
      <c r="H517" s="4">
        <v>11361.32</v>
      </c>
      <c r="I517" t="s">
        <v>1271</v>
      </c>
      <c r="J517" t="s">
        <v>1215</v>
      </c>
      <c r="K517">
        <f t="shared" si="16"/>
        <v>29</v>
      </c>
      <c r="L517" s="4">
        <f t="shared" si="17"/>
        <v>329478.27999999997</v>
      </c>
    </row>
    <row r="518" spans="1:12" ht="24.75" customHeight="1">
      <c r="A518" t="s">
        <v>231</v>
      </c>
      <c r="B518" t="s">
        <v>232</v>
      </c>
      <c r="C518" t="s">
        <v>1272</v>
      </c>
      <c r="D518" t="s">
        <v>1241</v>
      </c>
      <c r="E518" s="1">
        <v>3533.72</v>
      </c>
      <c r="F518" s="1">
        <v>3513.86</v>
      </c>
      <c r="G518" t="s">
        <v>1242</v>
      </c>
      <c r="H518" s="4">
        <v>3513.86</v>
      </c>
      <c r="I518" t="s">
        <v>1273</v>
      </c>
      <c r="J518" t="s">
        <v>1215</v>
      </c>
      <c r="K518">
        <f t="shared" si="16"/>
        <v>29</v>
      </c>
      <c r="L518" s="4">
        <f t="shared" si="17"/>
        <v>101901.94</v>
      </c>
    </row>
    <row r="519" spans="1:12" ht="24.75" customHeight="1">
      <c r="A519" t="s">
        <v>231</v>
      </c>
      <c r="B519" t="s">
        <v>232</v>
      </c>
      <c r="C519" t="s">
        <v>1274</v>
      </c>
      <c r="D519" t="s">
        <v>1241</v>
      </c>
      <c r="E519" s="1">
        <v>15725.46</v>
      </c>
      <c r="F519" s="1">
        <v>15633.31</v>
      </c>
      <c r="G519" t="s">
        <v>1242</v>
      </c>
      <c r="H519" s="4">
        <v>15633.31</v>
      </c>
      <c r="I519" t="s">
        <v>1275</v>
      </c>
      <c r="J519" t="s">
        <v>1215</v>
      </c>
      <c r="K519">
        <f t="shared" si="16"/>
        <v>29</v>
      </c>
      <c r="L519" s="4">
        <f t="shared" si="17"/>
        <v>453365.99</v>
      </c>
    </row>
    <row r="520" spans="1:12" ht="24.75" customHeight="1">
      <c r="A520" t="s">
        <v>190</v>
      </c>
      <c r="B520" t="s">
        <v>191</v>
      </c>
      <c r="C520" t="s">
        <v>1276</v>
      </c>
      <c r="D520" t="s">
        <v>601</v>
      </c>
      <c r="E520" s="1">
        <v>173</v>
      </c>
      <c r="F520" s="1">
        <v>141.8</v>
      </c>
      <c r="G520" t="s">
        <v>1215</v>
      </c>
      <c r="H520" s="4">
        <v>141.8</v>
      </c>
      <c r="I520" t="s">
        <v>1277</v>
      </c>
      <c r="J520" t="s">
        <v>1278</v>
      </c>
      <c r="K520">
        <f t="shared" si="16"/>
        <v>4</v>
      </c>
      <c r="L520" s="4">
        <f t="shared" si="17"/>
        <v>567.2</v>
      </c>
    </row>
    <row r="521" spans="1:12" ht="24.75" customHeight="1">
      <c r="A521" t="s">
        <v>190</v>
      </c>
      <c r="B521" t="s">
        <v>191</v>
      </c>
      <c r="C521" t="s">
        <v>1279</v>
      </c>
      <c r="D521" t="s">
        <v>601</v>
      </c>
      <c r="E521" s="1">
        <v>274.4</v>
      </c>
      <c r="F521" s="1">
        <v>224.92</v>
      </c>
      <c r="G521" t="s">
        <v>1215</v>
      </c>
      <c r="H521" s="4">
        <v>224.92</v>
      </c>
      <c r="I521" t="s">
        <v>1280</v>
      </c>
      <c r="J521" t="s">
        <v>1278</v>
      </c>
      <c r="K521">
        <f t="shared" si="16"/>
        <v>4</v>
      </c>
      <c r="L521" s="4">
        <f t="shared" si="17"/>
        <v>899.68</v>
      </c>
    </row>
    <row r="522" spans="1:12" ht="24.75" customHeight="1">
      <c r="A522" t="s">
        <v>190</v>
      </c>
      <c r="B522" t="s">
        <v>191</v>
      </c>
      <c r="C522" t="s">
        <v>1281</v>
      </c>
      <c r="D522" t="s">
        <v>601</v>
      </c>
      <c r="E522" s="1">
        <v>250.12</v>
      </c>
      <c r="F522" s="1">
        <v>205.02</v>
      </c>
      <c r="G522" t="s">
        <v>1215</v>
      </c>
      <c r="H522" s="4">
        <v>205.02</v>
      </c>
      <c r="I522" t="s">
        <v>1282</v>
      </c>
      <c r="J522" t="s">
        <v>1278</v>
      </c>
      <c r="K522">
        <f t="shared" si="16"/>
        <v>4</v>
      </c>
      <c r="L522" s="4">
        <f t="shared" si="17"/>
        <v>820.08</v>
      </c>
    </row>
    <row r="523" spans="1:12" ht="24.75" customHeight="1">
      <c r="A523" t="s">
        <v>190</v>
      </c>
      <c r="B523" t="s">
        <v>191</v>
      </c>
      <c r="C523" t="s">
        <v>1283</v>
      </c>
      <c r="D523" t="s">
        <v>601</v>
      </c>
      <c r="E523" s="1">
        <v>4801.05</v>
      </c>
      <c r="F523" s="1">
        <v>3935.29</v>
      </c>
      <c r="G523" t="s">
        <v>1215</v>
      </c>
      <c r="H523" s="4">
        <v>3935.29</v>
      </c>
      <c r="I523" t="s">
        <v>1284</v>
      </c>
      <c r="J523" t="s">
        <v>1278</v>
      </c>
      <c r="K523">
        <f t="shared" si="16"/>
        <v>4</v>
      </c>
      <c r="L523" s="4">
        <f t="shared" si="17"/>
        <v>15741.16</v>
      </c>
    </row>
    <row r="524" spans="1:12" ht="24.75" customHeight="1">
      <c r="A524" t="s">
        <v>190</v>
      </c>
      <c r="B524" t="s">
        <v>191</v>
      </c>
      <c r="C524" t="s">
        <v>1285</v>
      </c>
      <c r="D524" t="s">
        <v>601</v>
      </c>
      <c r="E524" s="1">
        <v>1002.69</v>
      </c>
      <c r="F524" s="1">
        <v>821.88</v>
      </c>
      <c r="G524" t="s">
        <v>1215</v>
      </c>
      <c r="H524" s="4">
        <v>821.88</v>
      </c>
      <c r="I524" t="s">
        <v>1286</v>
      </c>
      <c r="J524" t="s">
        <v>1278</v>
      </c>
      <c r="K524">
        <f t="shared" si="16"/>
        <v>4</v>
      </c>
      <c r="L524" s="4">
        <f t="shared" si="17"/>
        <v>3287.52</v>
      </c>
    </row>
    <row r="525" spans="1:12" ht="24.75" customHeight="1">
      <c r="A525" t="s">
        <v>190</v>
      </c>
      <c r="B525" t="s">
        <v>191</v>
      </c>
      <c r="C525" t="s">
        <v>1287</v>
      </c>
      <c r="D525" t="s">
        <v>601</v>
      </c>
      <c r="E525" s="1">
        <v>678.7</v>
      </c>
      <c r="F525" s="1">
        <v>556.31</v>
      </c>
      <c r="G525" t="s">
        <v>1215</v>
      </c>
      <c r="H525" s="4">
        <v>556.31</v>
      </c>
      <c r="I525" t="s">
        <v>1288</v>
      </c>
      <c r="J525" t="s">
        <v>1278</v>
      </c>
      <c r="K525">
        <f t="shared" si="16"/>
        <v>4</v>
      </c>
      <c r="L525" s="4">
        <f t="shared" si="17"/>
        <v>2225.24</v>
      </c>
    </row>
    <row r="526" spans="1:12" ht="24.75" customHeight="1">
      <c r="A526" t="s">
        <v>190</v>
      </c>
      <c r="B526" t="s">
        <v>191</v>
      </c>
      <c r="C526" t="s">
        <v>1289</v>
      </c>
      <c r="D526" t="s">
        <v>601</v>
      </c>
      <c r="E526" s="1">
        <v>362.08</v>
      </c>
      <c r="F526" s="1">
        <v>296.79</v>
      </c>
      <c r="G526" t="s">
        <v>1215</v>
      </c>
      <c r="H526" s="4">
        <v>296.79</v>
      </c>
      <c r="I526" t="s">
        <v>1290</v>
      </c>
      <c r="J526" t="s">
        <v>1278</v>
      </c>
      <c r="K526">
        <f t="shared" si="16"/>
        <v>4</v>
      </c>
      <c r="L526" s="4">
        <f t="shared" si="17"/>
        <v>1187.16</v>
      </c>
    </row>
    <row r="527" spans="1:12" ht="24.75" customHeight="1">
      <c r="A527" t="s">
        <v>69</v>
      </c>
      <c r="B527" t="s">
        <v>70</v>
      </c>
      <c r="C527" t="s">
        <v>1291</v>
      </c>
      <c r="D527" t="s">
        <v>1023</v>
      </c>
      <c r="E527" s="1">
        <v>2615</v>
      </c>
      <c r="F527" s="1">
        <v>2092</v>
      </c>
      <c r="G527" t="s">
        <v>1002</v>
      </c>
      <c r="H527" s="4">
        <v>2092</v>
      </c>
      <c r="I527" t="s">
        <v>1292</v>
      </c>
      <c r="J527" t="s">
        <v>1278</v>
      </c>
      <c r="K527">
        <f t="shared" si="16"/>
        <v>15</v>
      </c>
      <c r="L527" s="4">
        <f t="shared" si="17"/>
        <v>31380</v>
      </c>
    </row>
    <row r="528" spans="1:12" ht="24.75" customHeight="1">
      <c r="A528" t="s">
        <v>990</v>
      </c>
      <c r="B528" t="s">
        <v>991</v>
      </c>
      <c r="C528" t="s">
        <v>1293</v>
      </c>
      <c r="D528" t="s">
        <v>447</v>
      </c>
      <c r="E528" s="1">
        <v>531.88</v>
      </c>
      <c r="F528" s="1">
        <v>427.98</v>
      </c>
      <c r="G528" t="s">
        <v>1294</v>
      </c>
      <c r="H528" s="4">
        <v>427.98</v>
      </c>
      <c r="I528" t="s">
        <v>1295</v>
      </c>
      <c r="J528" t="s">
        <v>1278</v>
      </c>
      <c r="K528">
        <f t="shared" si="16"/>
        <v>13</v>
      </c>
      <c r="L528" s="4">
        <f t="shared" si="17"/>
        <v>5563.74</v>
      </c>
    </row>
    <row r="529" spans="1:12" ht="24.75" customHeight="1">
      <c r="A529" t="s">
        <v>990</v>
      </c>
      <c r="B529" t="s">
        <v>991</v>
      </c>
      <c r="C529" t="s">
        <v>1296</v>
      </c>
      <c r="D529" t="s">
        <v>447</v>
      </c>
      <c r="E529" s="1">
        <v>555.76</v>
      </c>
      <c r="F529" s="1">
        <v>447.18</v>
      </c>
      <c r="G529" t="s">
        <v>1294</v>
      </c>
      <c r="H529" s="4">
        <v>447.18</v>
      </c>
      <c r="I529" t="s">
        <v>1297</v>
      </c>
      <c r="J529" t="s">
        <v>1278</v>
      </c>
      <c r="K529">
        <f t="shared" si="16"/>
        <v>13</v>
      </c>
      <c r="L529" s="4">
        <f t="shared" si="17"/>
        <v>5813.34</v>
      </c>
    </row>
    <row r="530" spans="1:12" ht="24.75" customHeight="1">
      <c r="A530" t="s">
        <v>990</v>
      </c>
      <c r="B530" t="s">
        <v>991</v>
      </c>
      <c r="C530" t="s">
        <v>537</v>
      </c>
      <c r="D530" t="s">
        <v>447</v>
      </c>
      <c r="E530" s="1">
        <v>657.54</v>
      </c>
      <c r="F530" s="1">
        <v>531.47</v>
      </c>
      <c r="G530" t="s">
        <v>1294</v>
      </c>
      <c r="H530" s="4">
        <v>531.47</v>
      </c>
      <c r="I530" t="s">
        <v>1298</v>
      </c>
      <c r="J530" t="s">
        <v>1278</v>
      </c>
      <c r="K530">
        <f t="shared" si="16"/>
        <v>13</v>
      </c>
      <c r="L530" s="4">
        <f t="shared" si="17"/>
        <v>6909.110000000001</v>
      </c>
    </row>
    <row r="531" spans="1:12" ht="24.75" customHeight="1">
      <c r="A531" t="s">
        <v>1299</v>
      </c>
      <c r="B531" t="s">
        <v>1300</v>
      </c>
      <c r="C531" t="s">
        <v>1301</v>
      </c>
      <c r="D531" t="s">
        <v>416</v>
      </c>
      <c r="E531" s="1">
        <v>329.5</v>
      </c>
      <c r="F531" s="1">
        <v>263.6</v>
      </c>
      <c r="G531" t="s">
        <v>1005</v>
      </c>
      <c r="H531" s="4">
        <v>263.6</v>
      </c>
      <c r="I531" t="s">
        <v>1302</v>
      </c>
      <c r="J531" t="s">
        <v>1278</v>
      </c>
      <c r="K531">
        <f t="shared" si="16"/>
        <v>18</v>
      </c>
      <c r="L531" s="4">
        <f t="shared" si="17"/>
        <v>4744.8</v>
      </c>
    </row>
    <row r="532" spans="1:12" ht="24.75" customHeight="1">
      <c r="A532" t="s">
        <v>1303</v>
      </c>
      <c r="B532" t="s">
        <v>1304</v>
      </c>
      <c r="C532" t="s">
        <v>1305</v>
      </c>
      <c r="D532" t="s">
        <v>601</v>
      </c>
      <c r="E532" s="1">
        <v>350.01</v>
      </c>
      <c r="F532" s="1">
        <v>286.89</v>
      </c>
      <c r="G532" t="s">
        <v>1306</v>
      </c>
      <c r="H532" s="4">
        <v>286.89</v>
      </c>
      <c r="I532" t="s">
        <v>1307</v>
      </c>
      <c r="J532" t="s">
        <v>1278</v>
      </c>
      <c r="K532">
        <f t="shared" si="16"/>
        <v>-2</v>
      </c>
      <c r="L532" s="4">
        <f t="shared" si="17"/>
        <v>-573.78</v>
      </c>
    </row>
    <row r="534" spans="8:12" ht="24.75" customHeight="1">
      <c r="H534" s="4">
        <f>SUM(H2:H533)</f>
        <v>838251.5599999998</v>
      </c>
      <c r="L534" s="4">
        <f>SUM(L2:L533)</f>
        <v>13312352.729999991</v>
      </c>
    </row>
    <row r="537" spans="3:10" ht="18.75">
      <c r="C537" s="7" t="s">
        <v>1310</v>
      </c>
      <c r="D537" s="8"/>
      <c r="E537" s="8"/>
      <c r="F537" s="8"/>
      <c r="G537" s="8"/>
      <c r="H537" s="8"/>
      <c r="I537" s="9"/>
      <c r="J537" s="10">
        <f>L534/H534</f>
        <v>15.881095085585041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537:I53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CGWeb</dc:creator>
  <cp:keywords/>
  <dc:description> </dc:description>
  <cp:lastModifiedBy>Stefania Artioli</cp:lastModifiedBy>
  <dcterms:created xsi:type="dcterms:W3CDTF">2023-07-21T19:23:16Z</dcterms:created>
  <dcterms:modified xsi:type="dcterms:W3CDTF">2023-07-21T17:31:36Z</dcterms:modified>
  <cp:category/>
  <cp:version/>
  <cp:contentType/>
  <cp:contentStatus/>
</cp:coreProperties>
</file>