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<sst xmlns="http://schemas.openxmlformats.org/spreadsheetml/2006/main" count="3364" uniqueCount="1238">
  <si>
    <t>For.CF</t>
  </si>
  <si>
    <t>For.P.IVA</t>
  </si>
  <si>
    <t>Fat.Num</t>
  </si>
  <si>
    <t>Fat.Data</t>
  </si>
  <si>
    <t>Sca.Impo</t>
  </si>
  <si>
    <t>Sca.Data</t>
  </si>
  <si>
    <t>Pag.Impo</t>
  </si>
  <si>
    <t>Pag.M.Num</t>
  </si>
  <si>
    <t>Pag.M.Dat</t>
  </si>
  <si>
    <t>04245520376</t>
  </si>
  <si>
    <t>IT04245520376</t>
  </si>
  <si>
    <t>111902624586</t>
  </si>
  <si>
    <t>11/05/2019</t>
  </si>
  <si>
    <t>01/07/2019</t>
  </si>
  <si>
    <t>1362</t>
  </si>
  <si>
    <t>02/07/2019</t>
  </si>
  <si>
    <t>111903185243</t>
  </si>
  <si>
    <t>08/06/2019</t>
  </si>
  <si>
    <t>31/07/2019</t>
  </si>
  <si>
    <t>1375</t>
  </si>
  <si>
    <t>08/07/2019</t>
  </si>
  <si>
    <t>111902773020</t>
  </si>
  <si>
    <t>20/05/2019</t>
  </si>
  <si>
    <t>05/06/2019</t>
  </si>
  <si>
    <t>111903185242</t>
  </si>
  <si>
    <t>1376</t>
  </si>
  <si>
    <t>111903185240</t>
  </si>
  <si>
    <t>1377</t>
  </si>
  <si>
    <t>111903185237</t>
  </si>
  <si>
    <t>1378</t>
  </si>
  <si>
    <t>111903185241</t>
  </si>
  <si>
    <t>05/07/2019</t>
  </si>
  <si>
    <t>1379</t>
  </si>
  <si>
    <t>111903185236</t>
  </si>
  <si>
    <t>1380</t>
  </si>
  <si>
    <t>111903185238</t>
  </si>
  <si>
    <t>1381</t>
  </si>
  <si>
    <t>111903185239</t>
  </si>
  <si>
    <t>1382</t>
  </si>
  <si>
    <t>111903398494</t>
  </si>
  <si>
    <t>19/06/2019</t>
  </si>
  <si>
    <t>1383</t>
  </si>
  <si>
    <t>111903185244</t>
  </si>
  <si>
    <t>1384</t>
  </si>
  <si>
    <t>00488410010</t>
  </si>
  <si>
    <t>IT00488410010</t>
  </si>
  <si>
    <t>7X02513407</t>
  </si>
  <si>
    <t>14/06/2019</t>
  </si>
  <si>
    <t>1385</t>
  </si>
  <si>
    <t>7X02537642</t>
  </si>
  <si>
    <t>03675900280</t>
  </si>
  <si>
    <t>IT03675900280</t>
  </si>
  <si>
    <t>921900005470</t>
  </si>
  <si>
    <t>08/04/2019</t>
  </si>
  <si>
    <t>05/05/2019</t>
  </si>
  <si>
    <t>1387</t>
  </si>
  <si>
    <t>11/07/2019</t>
  </si>
  <si>
    <t>12878470157</t>
  </si>
  <si>
    <t>IT12878470157</t>
  </si>
  <si>
    <t>M013306206</t>
  </si>
  <si>
    <t>06/07/2019</t>
  </si>
  <si>
    <t>1388</t>
  </si>
  <si>
    <t>M012973713</t>
  </si>
  <si>
    <t>1389</t>
  </si>
  <si>
    <t>01565370382</t>
  </si>
  <si>
    <t>IT01565370382</t>
  </si>
  <si>
    <t>191132542</t>
  </si>
  <si>
    <t>13/06/2019</t>
  </si>
  <si>
    <t>15/07/2019</t>
  </si>
  <si>
    <t>1395</t>
  </si>
  <si>
    <t>17/07/2019</t>
  </si>
  <si>
    <t>191132548</t>
  </si>
  <si>
    <t>1396</t>
  </si>
  <si>
    <t>191132545</t>
  </si>
  <si>
    <t>1397</t>
  </si>
  <si>
    <t>191132547</t>
  </si>
  <si>
    <t>1398</t>
  </si>
  <si>
    <t>191132549</t>
  </si>
  <si>
    <t>1399</t>
  </si>
  <si>
    <t>191132550</t>
  </si>
  <si>
    <t>1400</t>
  </si>
  <si>
    <t>191132546</t>
  </si>
  <si>
    <t>1401</t>
  </si>
  <si>
    <t>191132541</t>
  </si>
  <si>
    <t>1402</t>
  </si>
  <si>
    <t>191132543</t>
  </si>
  <si>
    <t>1403</t>
  </si>
  <si>
    <t>191132544</t>
  </si>
  <si>
    <t>1404</t>
  </si>
  <si>
    <t>111903579381</t>
  </si>
  <si>
    <t>28/06/2019</t>
  </si>
  <si>
    <t>1406</t>
  </si>
  <si>
    <t>921900004133</t>
  </si>
  <si>
    <t>08/03/2019</t>
  </si>
  <si>
    <t>06/06/2019</t>
  </si>
  <si>
    <t>1430</t>
  </si>
  <si>
    <t>22/07/2019</t>
  </si>
  <si>
    <t>111902359926</t>
  </si>
  <si>
    <t>30/04/2019</t>
  </si>
  <si>
    <t>31/05/2019</t>
  </si>
  <si>
    <t>1431</t>
  </si>
  <si>
    <t>111903880659</t>
  </si>
  <si>
    <t>31/08/2019</t>
  </si>
  <si>
    <t>1433</t>
  </si>
  <si>
    <t>24/07/2019</t>
  </si>
  <si>
    <t>111903880658</t>
  </si>
  <si>
    <t>1434</t>
  </si>
  <si>
    <t>8H00505091</t>
  </si>
  <si>
    <t>01/10/2019</t>
  </si>
  <si>
    <t>1435</t>
  </si>
  <si>
    <t>8H00505036</t>
  </si>
  <si>
    <t>1436</t>
  </si>
  <si>
    <t>8H00503077</t>
  </si>
  <si>
    <t>1437</t>
  </si>
  <si>
    <t>8H00503073</t>
  </si>
  <si>
    <t>1438</t>
  </si>
  <si>
    <t>8H00502232</t>
  </si>
  <si>
    <t>1439</t>
  </si>
  <si>
    <t>8H00503466</t>
  </si>
  <si>
    <t>1440</t>
  </si>
  <si>
    <t>8H00504477</t>
  </si>
  <si>
    <t>1441</t>
  </si>
  <si>
    <t>8H00505211</t>
  </si>
  <si>
    <t>1442</t>
  </si>
  <si>
    <t>8H00504684</t>
  </si>
  <si>
    <t>1443</t>
  </si>
  <si>
    <t>8H00504420</t>
  </si>
  <si>
    <t>1444</t>
  </si>
  <si>
    <t>8H00502219</t>
  </si>
  <si>
    <t>1445</t>
  </si>
  <si>
    <t>08526440154</t>
  </si>
  <si>
    <t>IT08526440154</t>
  </si>
  <si>
    <t>5750789623</t>
  </si>
  <si>
    <t>14/05/2019</t>
  </si>
  <si>
    <t>1449</t>
  </si>
  <si>
    <t>30/07/2019</t>
  </si>
  <si>
    <t>5750789486</t>
  </si>
  <si>
    <t>5750789444</t>
  </si>
  <si>
    <t>5750789181</t>
  </si>
  <si>
    <t>5750788653</t>
  </si>
  <si>
    <t>5750788772</t>
  </si>
  <si>
    <t>5750790030</t>
  </si>
  <si>
    <t>5750788705</t>
  </si>
  <si>
    <t>5750788538</t>
  </si>
  <si>
    <t>5750786715</t>
  </si>
  <si>
    <t>111903185235</t>
  </si>
  <si>
    <t>1451</t>
  </si>
  <si>
    <t>02/08/2019</t>
  </si>
  <si>
    <t>111903185234</t>
  </si>
  <si>
    <t>1452</t>
  </si>
  <si>
    <t>02328230368</t>
  </si>
  <si>
    <t>IT02328230368</t>
  </si>
  <si>
    <t>000044/PA</t>
  </si>
  <si>
    <t>27/06/2019</t>
  </si>
  <si>
    <t>1455</t>
  </si>
  <si>
    <t>06/08/2019</t>
  </si>
  <si>
    <t>000045/PA</t>
  </si>
  <si>
    <t>1456</t>
  </si>
  <si>
    <t>00301780367</t>
  </si>
  <si>
    <t>IT00301780367</t>
  </si>
  <si>
    <t>936</t>
  </si>
  <si>
    <t>29/03/2019</t>
  </si>
  <si>
    <t>1457</t>
  </si>
  <si>
    <t>80007010376</t>
  </si>
  <si>
    <t>IT01131710376</t>
  </si>
  <si>
    <t>VE0P6-98</t>
  </si>
  <si>
    <t>23/05/2019</t>
  </si>
  <si>
    <t>1458</t>
  </si>
  <si>
    <t>02241740360</t>
  </si>
  <si>
    <t>IT02241740360</t>
  </si>
  <si>
    <t>VEI 20190000034</t>
  </si>
  <si>
    <t>04/03/2019</t>
  </si>
  <si>
    <t>1459</t>
  </si>
  <si>
    <t>02241850367</t>
  </si>
  <si>
    <t>IT02241850367</t>
  </si>
  <si>
    <t>VF0000509</t>
  </si>
  <si>
    <t>30/06/2019</t>
  </si>
  <si>
    <t>1460</t>
  </si>
  <si>
    <t>02578750347</t>
  </si>
  <si>
    <t>IT02578750347</t>
  </si>
  <si>
    <t>20194E00088</t>
  </si>
  <si>
    <t>1461</t>
  </si>
  <si>
    <t>20194E00089</t>
  </si>
  <si>
    <t>1462</t>
  </si>
  <si>
    <t>00180660367</t>
  </si>
  <si>
    <t>IT00180660367</t>
  </si>
  <si>
    <t>102/PA</t>
  </si>
  <si>
    <t>07/05/2019</t>
  </si>
  <si>
    <t>1463</t>
  </si>
  <si>
    <t>01854700224</t>
  </si>
  <si>
    <t>IT01854700224</t>
  </si>
  <si>
    <t>984/E</t>
  </si>
  <si>
    <t>1464</t>
  </si>
  <si>
    <t>00464110352</t>
  </si>
  <si>
    <t>IT00464110352</t>
  </si>
  <si>
    <t>5200010584</t>
  </si>
  <si>
    <t>1465</t>
  </si>
  <si>
    <t>5200010609</t>
  </si>
  <si>
    <t>1466</t>
  </si>
  <si>
    <t>5200010585</t>
  </si>
  <si>
    <t>1467</t>
  </si>
  <si>
    <t>5200010613</t>
  </si>
  <si>
    <t>1468</t>
  </si>
  <si>
    <t>5200010583</t>
  </si>
  <si>
    <t>1469</t>
  </si>
  <si>
    <t>5200010612</t>
  </si>
  <si>
    <t>1470</t>
  </si>
  <si>
    <t>5200010611</t>
  </si>
  <si>
    <t>1471</t>
  </si>
  <si>
    <t>5200010610</t>
  </si>
  <si>
    <t>1472</t>
  </si>
  <si>
    <t>5200010617</t>
  </si>
  <si>
    <t>1473</t>
  </si>
  <si>
    <t>5200010917</t>
  </si>
  <si>
    <t>1474</t>
  </si>
  <si>
    <t>5200011591</t>
  </si>
  <si>
    <t>1475</t>
  </si>
  <si>
    <t>5200011578</t>
  </si>
  <si>
    <t>1476</t>
  </si>
  <si>
    <t>5200011589</t>
  </si>
  <si>
    <t>1477</t>
  </si>
  <si>
    <t>02884150588</t>
  </si>
  <si>
    <t>IT03609840370</t>
  </si>
  <si>
    <t>V1/0003194</t>
  </si>
  <si>
    <t>09/05/2019</t>
  </si>
  <si>
    <t>1478</t>
  </si>
  <si>
    <t>V5/0015681</t>
  </si>
  <si>
    <t>1479</t>
  </si>
  <si>
    <t>V5/0015680</t>
  </si>
  <si>
    <t>1480</t>
  </si>
  <si>
    <t>V5/0015679</t>
  </si>
  <si>
    <t>1481</t>
  </si>
  <si>
    <t>V1/0003196</t>
  </si>
  <si>
    <t>1482</t>
  </si>
  <si>
    <t>V1/0003191</t>
  </si>
  <si>
    <t>1483</t>
  </si>
  <si>
    <t>V1/0003193</t>
  </si>
  <si>
    <t>1484</t>
  </si>
  <si>
    <t>V5/0015682</t>
  </si>
  <si>
    <t>1485</t>
  </si>
  <si>
    <t>V5/0018356</t>
  </si>
  <si>
    <t>1486</t>
  </si>
  <si>
    <t>V1/0003195</t>
  </si>
  <si>
    <t>1487</t>
  </si>
  <si>
    <t>V1/0003197</t>
  </si>
  <si>
    <t>1488</t>
  </si>
  <si>
    <t>V1/0003370</t>
  </si>
  <si>
    <t>1489</t>
  </si>
  <si>
    <t>V5/0018353</t>
  </si>
  <si>
    <t>1490</t>
  </si>
  <si>
    <t>V5/0022186</t>
  </si>
  <si>
    <t>1491</t>
  </si>
  <si>
    <t>V1/0003966</t>
  </si>
  <si>
    <t>1492</t>
  </si>
  <si>
    <t>V1/0003964</t>
  </si>
  <si>
    <t>1493</t>
  </si>
  <si>
    <t>V1/0003962</t>
  </si>
  <si>
    <t>1494</t>
  </si>
  <si>
    <t>V1/0003963</t>
  </si>
  <si>
    <t>1495</t>
  </si>
  <si>
    <t>V1/0003960</t>
  </si>
  <si>
    <t>1496</t>
  </si>
  <si>
    <t>V1/0003961</t>
  </si>
  <si>
    <t>1497</t>
  </si>
  <si>
    <t>V5/0018355</t>
  </si>
  <si>
    <t>1498</t>
  </si>
  <si>
    <t>V5/0018354</t>
  </si>
  <si>
    <t>1499</t>
  </si>
  <si>
    <t>V1/0003959</t>
  </si>
  <si>
    <t>1500</t>
  </si>
  <si>
    <t>V1/0003965</t>
  </si>
  <si>
    <t>1501</t>
  </si>
  <si>
    <t>00273460360</t>
  </si>
  <si>
    <t>IT00273460360</t>
  </si>
  <si>
    <t>10/7/1</t>
  </si>
  <si>
    <t>15/04/2019</t>
  </si>
  <si>
    <t>1502</t>
  </si>
  <si>
    <t>12/10/1</t>
  </si>
  <si>
    <t>1503</t>
  </si>
  <si>
    <t>9/7/1</t>
  </si>
  <si>
    <t>1504</t>
  </si>
  <si>
    <t>11/10/1</t>
  </si>
  <si>
    <t>1505</t>
  </si>
  <si>
    <t>03503411203</t>
  </si>
  <si>
    <t>IT03503411203</t>
  </si>
  <si>
    <t>XA0000345</t>
  </si>
  <si>
    <t>09/04/2019</t>
  </si>
  <si>
    <t>1506</t>
  </si>
  <si>
    <t>XA0000460</t>
  </si>
  <si>
    <t>06/05/2019</t>
  </si>
  <si>
    <t>1507</t>
  </si>
  <si>
    <t>XA0000477</t>
  </si>
  <si>
    <t>10/05/2019</t>
  </si>
  <si>
    <t>1508</t>
  </si>
  <si>
    <t>00310180351</t>
  </si>
  <si>
    <t>IT00310180351</t>
  </si>
  <si>
    <t>9124003236</t>
  </si>
  <si>
    <t>1509</t>
  </si>
  <si>
    <t>02245470360</t>
  </si>
  <si>
    <t>IT02245470360</t>
  </si>
  <si>
    <t>12 /PA</t>
  </si>
  <si>
    <t>1510</t>
  </si>
  <si>
    <t>03543000370</t>
  </si>
  <si>
    <t>IT03543000370</t>
  </si>
  <si>
    <t>V0-55543</t>
  </si>
  <si>
    <t>17/06/2019</t>
  </si>
  <si>
    <t>1511</t>
  </si>
  <si>
    <t>GLTGNN59H60D548I</t>
  </si>
  <si>
    <t>IT01744240381</t>
  </si>
  <si>
    <t>119</t>
  </si>
  <si>
    <t>15/05/2019</t>
  </si>
  <si>
    <t>1512</t>
  </si>
  <si>
    <t>121</t>
  </si>
  <si>
    <t>1513</t>
  </si>
  <si>
    <t>120</t>
  </si>
  <si>
    <t>1514</t>
  </si>
  <si>
    <t>08397890586</t>
  </si>
  <si>
    <t>V2/547732</t>
  </si>
  <si>
    <t>1515</t>
  </si>
  <si>
    <t>03318780966</t>
  </si>
  <si>
    <t>IT03318780966</t>
  </si>
  <si>
    <t>40052291</t>
  </si>
  <si>
    <t>1516</t>
  </si>
  <si>
    <t>40052292</t>
  </si>
  <si>
    <t>1517</t>
  </si>
  <si>
    <t>00472390368</t>
  </si>
  <si>
    <t>IT00472390368</t>
  </si>
  <si>
    <t>21/FE</t>
  </si>
  <si>
    <t>1518</t>
  </si>
  <si>
    <t>01317910121</t>
  </si>
  <si>
    <t>IT01317910121</t>
  </si>
  <si>
    <t>9515516</t>
  </si>
  <si>
    <t>1519</t>
  </si>
  <si>
    <t>00755160363</t>
  </si>
  <si>
    <t>IT00755160363</t>
  </si>
  <si>
    <t>P22</t>
  </si>
  <si>
    <t>15/06/2019</t>
  </si>
  <si>
    <t>1520</t>
  </si>
  <si>
    <t>P24</t>
  </si>
  <si>
    <t>29/06/2019</t>
  </si>
  <si>
    <t>1521</t>
  </si>
  <si>
    <t>03747000580</t>
  </si>
  <si>
    <t>837/2019</t>
  </si>
  <si>
    <t>29/05/2019</t>
  </si>
  <si>
    <t>1522</t>
  </si>
  <si>
    <t>838/2019</t>
  </si>
  <si>
    <t>1523</t>
  </si>
  <si>
    <t>03960230377</t>
  </si>
  <si>
    <t>IT03960230377</t>
  </si>
  <si>
    <t>19VF+02869</t>
  </si>
  <si>
    <t>22/05/2019</t>
  </si>
  <si>
    <t>1524</t>
  </si>
  <si>
    <t>19VF+02867</t>
  </si>
  <si>
    <t>1525</t>
  </si>
  <si>
    <t>19VF+02868</t>
  </si>
  <si>
    <t>1526</t>
  </si>
  <si>
    <t>19VF+02738</t>
  </si>
  <si>
    <t>17/05/2019</t>
  </si>
  <si>
    <t>1527</t>
  </si>
  <si>
    <t>19VF+02737</t>
  </si>
  <si>
    <t>1528</t>
  </si>
  <si>
    <t>00435970587</t>
  </si>
  <si>
    <t>IT00891951006</t>
  </si>
  <si>
    <t>PJ01230408</t>
  </si>
  <si>
    <t>1529</t>
  </si>
  <si>
    <t>PJ01351792</t>
  </si>
  <si>
    <t>1530</t>
  </si>
  <si>
    <t>03660740360</t>
  </si>
  <si>
    <t>IT03660740360</t>
  </si>
  <si>
    <t>001187</t>
  </si>
  <si>
    <t>08/05/2019</t>
  </si>
  <si>
    <t>1531</t>
  </si>
  <si>
    <t>001195</t>
  </si>
  <si>
    <t>16/05/2019</t>
  </si>
  <si>
    <t>1532</t>
  </si>
  <si>
    <t>001196</t>
  </si>
  <si>
    <t>1533</t>
  </si>
  <si>
    <t>01963900368</t>
  </si>
  <si>
    <t>IT01963900368</t>
  </si>
  <si>
    <t>000014/PA</t>
  </si>
  <si>
    <t>1534</t>
  </si>
  <si>
    <t>01313240424</t>
  </si>
  <si>
    <t>IT01313240424</t>
  </si>
  <si>
    <t>3521/PA</t>
  </si>
  <si>
    <t>1535</t>
  </si>
  <si>
    <t>3523/PA</t>
  </si>
  <si>
    <t>1536</t>
  </si>
  <si>
    <t>3522/PA</t>
  </si>
  <si>
    <t>1537</t>
  </si>
  <si>
    <t>3520/PA</t>
  </si>
  <si>
    <t>1538</t>
  </si>
  <si>
    <t>02552531200</t>
  </si>
  <si>
    <t>IT02552531200</t>
  </si>
  <si>
    <t>1187-2019/PA</t>
  </si>
  <si>
    <t>31/03/2019</t>
  </si>
  <si>
    <t>1539</t>
  </si>
  <si>
    <t>1176-2019/PA</t>
  </si>
  <si>
    <t>1540</t>
  </si>
  <si>
    <t>1189-2019/PA</t>
  </si>
  <si>
    <t>1541</t>
  </si>
  <si>
    <t>1181-2019/PA</t>
  </si>
  <si>
    <t>1542</t>
  </si>
  <si>
    <t>1182-2019/PA</t>
  </si>
  <si>
    <t>1543</t>
  </si>
  <si>
    <t>1184-2019/PA</t>
  </si>
  <si>
    <t>1544</t>
  </si>
  <si>
    <t>1186-2019/PA</t>
  </si>
  <si>
    <t>1545</t>
  </si>
  <si>
    <t>1178-2019/PA</t>
  </si>
  <si>
    <t>1546</t>
  </si>
  <si>
    <t>1173-2019/PA</t>
  </si>
  <si>
    <t>1547</t>
  </si>
  <si>
    <t>1175-2019/PA</t>
  </si>
  <si>
    <t>1548</t>
  </si>
  <si>
    <t>1174-2019/PA</t>
  </si>
  <si>
    <t>1549</t>
  </si>
  <si>
    <t>1188-2019/PA</t>
  </si>
  <si>
    <t>1550</t>
  </si>
  <si>
    <t>1180-2019/PA</t>
  </si>
  <si>
    <t>1551</t>
  </si>
  <si>
    <t>1177-2019/PA</t>
  </si>
  <si>
    <t>1552</t>
  </si>
  <si>
    <t>1185-2019/PA</t>
  </si>
  <si>
    <t>1553</t>
  </si>
  <si>
    <t>1183-2019/PA</t>
  </si>
  <si>
    <t>1554</t>
  </si>
  <si>
    <t>1179-2019/PA</t>
  </si>
  <si>
    <t>1555</t>
  </si>
  <si>
    <t>02552600369</t>
  </si>
  <si>
    <t>IT02552600369</t>
  </si>
  <si>
    <t>000064/P19</t>
  </si>
  <si>
    <t>1556</t>
  </si>
  <si>
    <t>000065/P19</t>
  </si>
  <si>
    <t>1557</t>
  </si>
  <si>
    <t>000063/P19</t>
  </si>
  <si>
    <t>1558</t>
  </si>
  <si>
    <t>000074/P19</t>
  </si>
  <si>
    <t>1559</t>
  </si>
  <si>
    <t>02036440275</t>
  </si>
  <si>
    <t>IT02036440275</t>
  </si>
  <si>
    <t>79/C</t>
  </si>
  <si>
    <t>1560</t>
  </si>
  <si>
    <t>126/C</t>
  </si>
  <si>
    <t>1561</t>
  </si>
  <si>
    <t>117/C</t>
  </si>
  <si>
    <t>1562</t>
  </si>
  <si>
    <t>116/C</t>
  </si>
  <si>
    <t>1563</t>
  </si>
  <si>
    <t>136/C</t>
  </si>
  <si>
    <t>1564</t>
  </si>
  <si>
    <t>02974560100</t>
  </si>
  <si>
    <t>IT02974560100</t>
  </si>
  <si>
    <t>VA-5145</t>
  </si>
  <si>
    <t>1565</t>
  </si>
  <si>
    <t>97103880585</t>
  </si>
  <si>
    <t>IT01114601006</t>
  </si>
  <si>
    <t>8719204553</t>
  </si>
  <si>
    <t>25/06/2019</t>
  </si>
  <si>
    <t>1566</t>
  </si>
  <si>
    <t>01803340361</t>
  </si>
  <si>
    <t>IT01803340361</t>
  </si>
  <si>
    <t>000007/PA</t>
  </si>
  <si>
    <t>30/03/2019</t>
  </si>
  <si>
    <t>1567</t>
  </si>
  <si>
    <t>00842990152</t>
  </si>
  <si>
    <t>IT00842990152</t>
  </si>
  <si>
    <t>454807041</t>
  </si>
  <si>
    <t>30/11/2018</t>
  </si>
  <si>
    <t>31/12/2018</t>
  </si>
  <si>
    <t>1568</t>
  </si>
  <si>
    <t>454828461</t>
  </si>
  <si>
    <t>1569</t>
  </si>
  <si>
    <t>00615530672</t>
  </si>
  <si>
    <t>IT00615530672</t>
  </si>
  <si>
    <t>7819001773</t>
  </si>
  <si>
    <t>1570</t>
  </si>
  <si>
    <t>7819002416</t>
  </si>
  <si>
    <t>1571</t>
  </si>
  <si>
    <t>7819002417</t>
  </si>
  <si>
    <t>1572</t>
  </si>
  <si>
    <t>7819002418</t>
  </si>
  <si>
    <t>1573</t>
  </si>
  <si>
    <t>03772490375</t>
  </si>
  <si>
    <t>IT03772490375</t>
  </si>
  <si>
    <t>2659 V9</t>
  </si>
  <si>
    <t>12/06/2019</t>
  </si>
  <si>
    <t>1574</t>
  </si>
  <si>
    <t>2661 V9</t>
  </si>
  <si>
    <t>1575</t>
  </si>
  <si>
    <t>2660 V9</t>
  </si>
  <si>
    <t>1576</t>
  </si>
  <si>
    <t>02754930366</t>
  </si>
  <si>
    <t>IT02754930366</t>
  </si>
  <si>
    <t>2018/12/00/4</t>
  </si>
  <si>
    <t>1577</t>
  </si>
  <si>
    <t>08/00/4</t>
  </si>
  <si>
    <t>03/07/2019</t>
  </si>
  <si>
    <t>1578</t>
  </si>
  <si>
    <t>01794010361</t>
  </si>
  <si>
    <t>IT01794010361</t>
  </si>
  <si>
    <t>645</t>
  </si>
  <si>
    <t>1579</t>
  </si>
  <si>
    <t>01725500233</t>
  </si>
  <si>
    <t>IT01725500233</t>
  </si>
  <si>
    <t>20190671</t>
  </si>
  <si>
    <t>16/04/2019</t>
  </si>
  <si>
    <t>1580</t>
  </si>
  <si>
    <t>2658 V9</t>
  </si>
  <si>
    <t>1583</t>
  </si>
  <si>
    <t>07/08/2019</t>
  </si>
  <si>
    <t>921900006525</t>
  </si>
  <si>
    <t>1586</t>
  </si>
  <si>
    <t>12/08/2019</t>
  </si>
  <si>
    <t>191172749</t>
  </si>
  <si>
    <t>10/07/2019</t>
  </si>
  <si>
    <t>1588</t>
  </si>
  <si>
    <t>19/08/2019</t>
  </si>
  <si>
    <t>191172756</t>
  </si>
  <si>
    <t>1589</t>
  </si>
  <si>
    <t>191172748</t>
  </si>
  <si>
    <t>1590</t>
  </si>
  <si>
    <t>191172750</t>
  </si>
  <si>
    <t>1591</t>
  </si>
  <si>
    <t>191172751</t>
  </si>
  <si>
    <t>1592</t>
  </si>
  <si>
    <t>191172753</t>
  </si>
  <si>
    <t>1593</t>
  </si>
  <si>
    <t>191172821</t>
  </si>
  <si>
    <t>1594</t>
  </si>
  <si>
    <t>191172755</t>
  </si>
  <si>
    <t>1595</t>
  </si>
  <si>
    <t>191172754</t>
  </si>
  <si>
    <t>1596</t>
  </si>
  <si>
    <t>191172752</t>
  </si>
  <si>
    <t>1597</t>
  </si>
  <si>
    <t>111902966671</t>
  </si>
  <si>
    <t>22/08/2019</t>
  </si>
  <si>
    <t>1599</t>
  </si>
  <si>
    <t>111902966670</t>
  </si>
  <si>
    <t>1600</t>
  </si>
  <si>
    <t>111902966672</t>
  </si>
  <si>
    <t>1601</t>
  </si>
  <si>
    <t>111904027474</t>
  </si>
  <si>
    <t>29/07/2019</t>
  </si>
  <si>
    <t>1602</t>
  </si>
  <si>
    <t>M014717380</t>
  </si>
  <si>
    <t>01/08/2019</t>
  </si>
  <si>
    <t>1603</t>
  </si>
  <si>
    <t>21/08/2019</t>
  </si>
  <si>
    <t>02804191209</t>
  </si>
  <si>
    <t>IT02804191209</t>
  </si>
  <si>
    <t>00001/A02</t>
  </si>
  <si>
    <t>1626</t>
  </si>
  <si>
    <t>26/08/2019</t>
  </si>
  <si>
    <t>02719270239</t>
  </si>
  <si>
    <t>IT02719270239</t>
  </si>
  <si>
    <t>1100055/A</t>
  </si>
  <si>
    <t>11/06/2019</t>
  </si>
  <si>
    <t>1628</t>
  </si>
  <si>
    <t>ZF0000202</t>
  </si>
  <si>
    <t>15/03/2019</t>
  </si>
  <si>
    <t>1638</t>
  </si>
  <si>
    <t>00899910244</t>
  </si>
  <si>
    <t>IT00899910244</t>
  </si>
  <si>
    <t>000586/PA</t>
  </si>
  <si>
    <t>30/05/2019</t>
  </si>
  <si>
    <t>1639</t>
  </si>
  <si>
    <t>000610/PA</t>
  </si>
  <si>
    <t>1640</t>
  </si>
  <si>
    <t>000609/PA</t>
  </si>
  <si>
    <t>1641</t>
  </si>
  <si>
    <t>000608/PA</t>
  </si>
  <si>
    <t>1642</t>
  </si>
  <si>
    <t>126/PA</t>
  </si>
  <si>
    <t>1643</t>
  </si>
  <si>
    <t>02244520363</t>
  </si>
  <si>
    <t>IT02244520363</t>
  </si>
  <si>
    <t>000317</t>
  </si>
  <si>
    <t>1644</t>
  </si>
  <si>
    <t>1128/E</t>
  </si>
  <si>
    <t>1645</t>
  </si>
  <si>
    <t>00831011200</t>
  </si>
  <si>
    <t>IT00831011200</t>
  </si>
  <si>
    <t>10000003908</t>
  </si>
  <si>
    <t>1646</t>
  </si>
  <si>
    <t>10000004873</t>
  </si>
  <si>
    <t>1647</t>
  </si>
  <si>
    <t>10000004872</t>
  </si>
  <si>
    <t>1648</t>
  </si>
  <si>
    <t>5200013944</t>
  </si>
  <si>
    <t>1649</t>
  </si>
  <si>
    <t>5200013921</t>
  </si>
  <si>
    <t>1650</t>
  </si>
  <si>
    <t>5200013919</t>
  </si>
  <si>
    <t>1651</t>
  </si>
  <si>
    <t>5200013943</t>
  </si>
  <si>
    <t>1652</t>
  </si>
  <si>
    <t>5200013920</t>
  </si>
  <si>
    <t>1653</t>
  </si>
  <si>
    <t>5200013945</t>
  </si>
  <si>
    <t>1654</t>
  </si>
  <si>
    <t>5200013942</t>
  </si>
  <si>
    <t>1655</t>
  </si>
  <si>
    <t>5200014338</t>
  </si>
  <si>
    <t>1656</t>
  </si>
  <si>
    <t>5200014494</t>
  </si>
  <si>
    <t>1657</t>
  </si>
  <si>
    <t>5200014907</t>
  </si>
  <si>
    <t>1658</t>
  </si>
  <si>
    <t>V5/0022184</t>
  </si>
  <si>
    <t>1659</t>
  </si>
  <si>
    <t>V1/0004739</t>
  </si>
  <si>
    <t>1660</t>
  </si>
  <si>
    <t>V1/0004743</t>
  </si>
  <si>
    <t>1661</t>
  </si>
  <si>
    <t>V1/0004742</t>
  </si>
  <si>
    <t>1662</t>
  </si>
  <si>
    <t>V1/0004744</t>
  </si>
  <si>
    <t>1663</t>
  </si>
  <si>
    <t>V1/0004789</t>
  </si>
  <si>
    <t>1664</t>
  </si>
  <si>
    <t>V1/0004740</t>
  </si>
  <si>
    <t>1665</t>
  </si>
  <si>
    <t>V1/0004741</t>
  </si>
  <si>
    <t>1666</t>
  </si>
  <si>
    <t>V5/0022185</t>
  </si>
  <si>
    <t>1667</t>
  </si>
  <si>
    <t>V5/0022183</t>
  </si>
  <si>
    <t>1668</t>
  </si>
  <si>
    <t>V1/0004745</t>
  </si>
  <si>
    <t>1669</t>
  </si>
  <si>
    <t>XA0000560</t>
  </si>
  <si>
    <t>04/06/2019</t>
  </si>
  <si>
    <t>1670</t>
  </si>
  <si>
    <t>XA0000671</t>
  </si>
  <si>
    <t>1671</t>
  </si>
  <si>
    <t>9124003845</t>
  </si>
  <si>
    <t>1672</t>
  </si>
  <si>
    <t>13 /PA</t>
  </si>
  <si>
    <t>1673</t>
  </si>
  <si>
    <t>101</t>
  </si>
  <si>
    <t>29/04/2019</t>
  </si>
  <si>
    <t>04/05/2019</t>
  </si>
  <si>
    <t>1674</t>
  </si>
  <si>
    <t>169</t>
  </si>
  <si>
    <t>20/06/2019</t>
  </si>
  <si>
    <t>1675</t>
  </si>
  <si>
    <t>01403100363</t>
  </si>
  <si>
    <t>IT01403100363</t>
  </si>
  <si>
    <t>1619 PA</t>
  </si>
  <si>
    <t>1676</t>
  </si>
  <si>
    <t>1631 PA</t>
  </si>
  <si>
    <t>24/05/2019</t>
  </si>
  <si>
    <t>1677</t>
  </si>
  <si>
    <t>03168580367</t>
  </si>
  <si>
    <t>IT03168580367</t>
  </si>
  <si>
    <t>SP/332</t>
  </si>
  <si>
    <t>18/06/2019</t>
  </si>
  <si>
    <t>1678</t>
  </si>
  <si>
    <t>40053901</t>
  </si>
  <si>
    <t>1679</t>
  </si>
  <si>
    <t>40053900</t>
  </si>
  <si>
    <t>1680</t>
  </si>
  <si>
    <t>40054766</t>
  </si>
  <si>
    <t>1681</t>
  </si>
  <si>
    <t>40065744</t>
  </si>
  <si>
    <t>1682</t>
  </si>
  <si>
    <t>40065746</t>
  </si>
  <si>
    <t>1683</t>
  </si>
  <si>
    <t>40065745</t>
  </si>
  <si>
    <t>1684</t>
  </si>
  <si>
    <t>02939190365</t>
  </si>
  <si>
    <t>IT02939190365</t>
  </si>
  <si>
    <t>9/PA</t>
  </si>
  <si>
    <t>04/07/2019</t>
  </si>
  <si>
    <t>1688</t>
  </si>
  <si>
    <t>27/FE</t>
  </si>
  <si>
    <t>1691</t>
  </si>
  <si>
    <t>LMBMRS59A53F642O</t>
  </si>
  <si>
    <t>IT03608320366</t>
  </si>
  <si>
    <t>27</t>
  </si>
  <si>
    <t>1693</t>
  </si>
  <si>
    <t>32</t>
  </si>
  <si>
    <t>1694</t>
  </si>
  <si>
    <t>01837320207</t>
  </si>
  <si>
    <t>IT01837320207</t>
  </si>
  <si>
    <t>881/00</t>
  </si>
  <si>
    <t>28/02/2019</t>
  </si>
  <si>
    <t>1695</t>
  </si>
  <si>
    <t>MNTGZN59R07I473J</t>
  </si>
  <si>
    <t>IT01376980361</t>
  </si>
  <si>
    <t>FPA 9/2019</t>
  </si>
  <si>
    <t>1696</t>
  </si>
  <si>
    <t>19VF+02866</t>
  </si>
  <si>
    <t>1699</t>
  </si>
  <si>
    <t>19VF+02740</t>
  </si>
  <si>
    <t>1700</t>
  </si>
  <si>
    <t>19VF+02739</t>
  </si>
  <si>
    <t>1701</t>
  </si>
  <si>
    <t>19VF+03297</t>
  </si>
  <si>
    <t>07/06/2019</t>
  </si>
  <si>
    <t>1702</t>
  </si>
  <si>
    <t>19VF+03296</t>
  </si>
  <si>
    <t>1703</t>
  </si>
  <si>
    <t>19VF+03298</t>
  </si>
  <si>
    <t>1704</t>
  </si>
  <si>
    <t>19VF+03348</t>
  </si>
  <si>
    <t>1705</t>
  </si>
  <si>
    <t>19VF+03411</t>
  </si>
  <si>
    <t>1706</t>
  </si>
  <si>
    <t>19VF+03496</t>
  </si>
  <si>
    <t>1707</t>
  </si>
  <si>
    <t>19VF+03657</t>
  </si>
  <si>
    <t>1708</t>
  </si>
  <si>
    <t>01788080156</t>
  </si>
  <si>
    <t>IT02973040963</t>
  </si>
  <si>
    <t>1010549688</t>
  </si>
  <si>
    <t>1709</t>
  </si>
  <si>
    <t>03208180368</t>
  </si>
  <si>
    <t>IT03208180368</t>
  </si>
  <si>
    <t>FATTPA 4_18</t>
  </si>
  <si>
    <t>05/07/2018</t>
  </si>
  <si>
    <t>31/10/2018</t>
  </si>
  <si>
    <t>1710</t>
  </si>
  <si>
    <t>FATTPA 1_19</t>
  </si>
  <si>
    <t>08/01/2019</t>
  </si>
  <si>
    <t>1711</t>
  </si>
  <si>
    <t>00808180236</t>
  </si>
  <si>
    <t>IT00808180236</t>
  </si>
  <si>
    <t>1107R</t>
  </si>
  <si>
    <t>26/06/2019</t>
  </si>
  <si>
    <t>1712</t>
  </si>
  <si>
    <t>1109R</t>
  </si>
  <si>
    <t>1713</t>
  </si>
  <si>
    <t>1108R</t>
  </si>
  <si>
    <t>1714</t>
  </si>
  <si>
    <t>03721870362</t>
  </si>
  <si>
    <t>IT03721870362</t>
  </si>
  <si>
    <t>17/99</t>
  </si>
  <si>
    <t>27/05/2019</t>
  </si>
  <si>
    <t>1715</t>
  </si>
  <si>
    <t>19/99</t>
  </si>
  <si>
    <t>1716</t>
  </si>
  <si>
    <t>21/99</t>
  </si>
  <si>
    <t>1717</t>
  </si>
  <si>
    <t>22/99</t>
  </si>
  <si>
    <t>1718</t>
  </si>
  <si>
    <t>CLMPQL76A05C665J</t>
  </si>
  <si>
    <t>IT02391481203</t>
  </si>
  <si>
    <t>3</t>
  </si>
  <si>
    <t>1719</t>
  </si>
  <si>
    <t>4</t>
  </si>
  <si>
    <t>1720</t>
  </si>
  <si>
    <t>001450</t>
  </si>
  <si>
    <t>1721</t>
  </si>
  <si>
    <t>001456</t>
  </si>
  <si>
    <t>28/05/2019</t>
  </si>
  <si>
    <t>1722</t>
  </si>
  <si>
    <t>001455</t>
  </si>
  <si>
    <t>1723</t>
  </si>
  <si>
    <t>001461</t>
  </si>
  <si>
    <t>1724</t>
  </si>
  <si>
    <t>001702</t>
  </si>
  <si>
    <t>1725</t>
  </si>
  <si>
    <t>01836980365</t>
  </si>
  <si>
    <t>IT02686290400</t>
  </si>
  <si>
    <t>BP015332</t>
  </si>
  <si>
    <t>1726</t>
  </si>
  <si>
    <t>BP015331</t>
  </si>
  <si>
    <t>1727</t>
  </si>
  <si>
    <t>BP020588</t>
  </si>
  <si>
    <t>12/07/2019</t>
  </si>
  <si>
    <t>1728</t>
  </si>
  <si>
    <t>BP017596</t>
  </si>
  <si>
    <t>BP017479</t>
  </si>
  <si>
    <t>BP017829</t>
  </si>
  <si>
    <t>BP017581</t>
  </si>
  <si>
    <t>1729</t>
  </si>
  <si>
    <t>BP017842</t>
  </si>
  <si>
    <t>1730</t>
  </si>
  <si>
    <t>BP018197</t>
  </si>
  <si>
    <t>1731</t>
  </si>
  <si>
    <t>BP018198</t>
  </si>
  <si>
    <t>1732</t>
  </si>
  <si>
    <t>BP020395</t>
  </si>
  <si>
    <t>09/07/2019</t>
  </si>
  <si>
    <t>1733</t>
  </si>
  <si>
    <t>BP020451</t>
  </si>
  <si>
    <t>1734</t>
  </si>
  <si>
    <t>BP020602</t>
  </si>
  <si>
    <t>1735</t>
  </si>
  <si>
    <t>BP020981</t>
  </si>
  <si>
    <t>1736</t>
  </si>
  <si>
    <t>BP020982</t>
  </si>
  <si>
    <t>1737</t>
  </si>
  <si>
    <t>07887560154</t>
  </si>
  <si>
    <t>IT07887560154</t>
  </si>
  <si>
    <t>2019/405/VPA</t>
  </si>
  <si>
    <t>1738</t>
  </si>
  <si>
    <t>QRTRGR47L21L885D</t>
  </si>
  <si>
    <t>IT01663760369</t>
  </si>
  <si>
    <t>19/MEST_EROS/00</t>
  </si>
  <si>
    <t>1739</t>
  </si>
  <si>
    <t>19/MEST_EROS/01</t>
  </si>
  <si>
    <t>1740</t>
  </si>
  <si>
    <t>1741</t>
  </si>
  <si>
    <t>1742</t>
  </si>
  <si>
    <t>000002/PA</t>
  </si>
  <si>
    <t>1743</t>
  </si>
  <si>
    <t>000006/PA</t>
  </si>
  <si>
    <t>1744</t>
  </si>
  <si>
    <t>000021/PA</t>
  </si>
  <si>
    <t>1745</t>
  </si>
  <si>
    <t>000026/PA</t>
  </si>
  <si>
    <t>1746</t>
  </si>
  <si>
    <t>1566-2019/PA</t>
  </si>
  <si>
    <t>1747</t>
  </si>
  <si>
    <t>1572-2019/PA</t>
  </si>
  <si>
    <t>1748</t>
  </si>
  <si>
    <t>1567-2019/PA</t>
  </si>
  <si>
    <t>1749</t>
  </si>
  <si>
    <t>1560-2019/PA</t>
  </si>
  <si>
    <t>1750</t>
  </si>
  <si>
    <t>1562-2019/PA</t>
  </si>
  <si>
    <t>1751</t>
  </si>
  <si>
    <t>1558-2019/PA</t>
  </si>
  <si>
    <t>1752</t>
  </si>
  <si>
    <t>1570-2019/PA</t>
  </si>
  <si>
    <t>1753</t>
  </si>
  <si>
    <t>1559-2019/PA</t>
  </si>
  <si>
    <t>1754</t>
  </si>
  <si>
    <t>1571-2019/PA</t>
  </si>
  <si>
    <t>1755</t>
  </si>
  <si>
    <t>1569-2019/PA</t>
  </si>
  <si>
    <t>1756</t>
  </si>
  <si>
    <t>1557-2019/PA</t>
  </si>
  <si>
    <t>1757</t>
  </si>
  <si>
    <t>1601-2019/PA</t>
  </si>
  <si>
    <t>1758</t>
  </si>
  <si>
    <t>1568-2019/PA</t>
  </si>
  <si>
    <t>1759</t>
  </si>
  <si>
    <t>1563-2019/PA</t>
  </si>
  <si>
    <t>1760</t>
  </si>
  <si>
    <t>1565-2019/PA</t>
  </si>
  <si>
    <t>1761</t>
  </si>
  <si>
    <t>1561-2019/PA</t>
  </si>
  <si>
    <t>1762</t>
  </si>
  <si>
    <t>1564-2019/PA</t>
  </si>
  <si>
    <t>1763</t>
  </si>
  <si>
    <t>1556-2019/PA</t>
  </si>
  <si>
    <t>1764</t>
  </si>
  <si>
    <t>000081/P19</t>
  </si>
  <si>
    <t>10/06/2019</t>
  </si>
  <si>
    <t>1765</t>
  </si>
  <si>
    <t>000082/P19</t>
  </si>
  <si>
    <t>1766</t>
  </si>
  <si>
    <t>000080/P19</t>
  </si>
  <si>
    <t>1767</t>
  </si>
  <si>
    <t>151/C</t>
  </si>
  <si>
    <t>1768</t>
  </si>
  <si>
    <t>152/C</t>
  </si>
  <si>
    <t>1769</t>
  </si>
  <si>
    <t>166/C</t>
  </si>
  <si>
    <t>1770</t>
  </si>
  <si>
    <t>158/C</t>
  </si>
  <si>
    <t>1771</t>
  </si>
  <si>
    <t>161/C</t>
  </si>
  <si>
    <t>1772</t>
  </si>
  <si>
    <t>1777</t>
  </si>
  <si>
    <t>01022830366</t>
  </si>
  <si>
    <t>IT01022830366</t>
  </si>
  <si>
    <t>FATTPA 49_19</t>
  </si>
  <si>
    <t>02/05/2019</t>
  </si>
  <si>
    <t>1778</t>
  </si>
  <si>
    <t>FATTPA 48_19</t>
  </si>
  <si>
    <t>1779</t>
  </si>
  <si>
    <t>FATTPA 47_19</t>
  </si>
  <si>
    <t>1780</t>
  </si>
  <si>
    <t>FATTPA 45_19</t>
  </si>
  <si>
    <t>1781</t>
  </si>
  <si>
    <t>FATTPA 46_19</t>
  </si>
  <si>
    <t>1782</t>
  </si>
  <si>
    <t>FATTPA 56_19</t>
  </si>
  <si>
    <t>1783</t>
  </si>
  <si>
    <t>7819001772</t>
  </si>
  <si>
    <t>1784</t>
  </si>
  <si>
    <t>7819002415</t>
  </si>
  <si>
    <t>1785</t>
  </si>
  <si>
    <t>7819002419</t>
  </si>
  <si>
    <t>1786</t>
  </si>
  <si>
    <t>7819002922</t>
  </si>
  <si>
    <t>1787</t>
  </si>
  <si>
    <t>02316361209</t>
  </si>
  <si>
    <t>IT02316361209</t>
  </si>
  <si>
    <t>100657</t>
  </si>
  <si>
    <t>1788</t>
  </si>
  <si>
    <t>02039130360</t>
  </si>
  <si>
    <t>IT02039130360</t>
  </si>
  <si>
    <t>988/00</t>
  </si>
  <si>
    <t>1789</t>
  </si>
  <si>
    <t>1265/00</t>
  </si>
  <si>
    <t>1790</t>
  </si>
  <si>
    <t>3228 V9</t>
  </si>
  <si>
    <t>1791</t>
  </si>
  <si>
    <t>03124370366</t>
  </si>
  <si>
    <t>IT03124370366</t>
  </si>
  <si>
    <t>0140-000015</t>
  </si>
  <si>
    <t>1792</t>
  </si>
  <si>
    <t>0140-000016</t>
  </si>
  <si>
    <t>24/06/2019</t>
  </si>
  <si>
    <t>1793</t>
  </si>
  <si>
    <t>TGLLCU60P05F257T</t>
  </si>
  <si>
    <t>IT02328260365</t>
  </si>
  <si>
    <t>98</t>
  </si>
  <si>
    <t>1794</t>
  </si>
  <si>
    <t>01150860292</t>
  </si>
  <si>
    <t>IT01150860292</t>
  </si>
  <si>
    <t>1795</t>
  </si>
  <si>
    <t>000027/PA</t>
  </si>
  <si>
    <t>1796</t>
  </si>
  <si>
    <t>03249060363</t>
  </si>
  <si>
    <t>IT03249060363</t>
  </si>
  <si>
    <t>0019000020</t>
  </si>
  <si>
    <t>1798</t>
  </si>
  <si>
    <t>03411480373</t>
  </si>
  <si>
    <t>IT00618911200</t>
  </si>
  <si>
    <t>1217/V</t>
  </si>
  <si>
    <t>1799</t>
  </si>
  <si>
    <t>01054090376</t>
  </si>
  <si>
    <t>IT01054090376</t>
  </si>
  <si>
    <t>0000080/PA</t>
  </si>
  <si>
    <t>1805</t>
  </si>
  <si>
    <t>27/08/2019</t>
  </si>
  <si>
    <t>05503160011</t>
  </si>
  <si>
    <t>IT04749361004</t>
  </si>
  <si>
    <t>201707922</t>
  </si>
  <si>
    <t>23/10/2017</t>
  </si>
  <si>
    <t>1806</t>
  </si>
  <si>
    <t>201710440</t>
  </si>
  <si>
    <t>27/12/2017</t>
  </si>
  <si>
    <t>1807</t>
  </si>
  <si>
    <t>201710407</t>
  </si>
  <si>
    <t>1808</t>
  </si>
  <si>
    <t>11901857</t>
  </si>
  <si>
    <t>1809</t>
  </si>
  <si>
    <t>M014908131</t>
  </si>
  <si>
    <t>1813</t>
  </si>
  <si>
    <t>30/08/2019</t>
  </si>
  <si>
    <t>111903880657</t>
  </si>
  <si>
    <t>1815</t>
  </si>
  <si>
    <t>06/09/2019</t>
  </si>
  <si>
    <t>921900008094</t>
  </si>
  <si>
    <t>05/09/2019</t>
  </si>
  <si>
    <t>1816</t>
  </si>
  <si>
    <t>921900010841</t>
  </si>
  <si>
    <t>05/11/2019</t>
  </si>
  <si>
    <t>1820</t>
  </si>
  <si>
    <t>111904405993</t>
  </si>
  <si>
    <t>09/08/2019</t>
  </si>
  <si>
    <t>30/09/2019</t>
  </si>
  <si>
    <t>1821</t>
  </si>
  <si>
    <t>111904405992</t>
  </si>
  <si>
    <t>1822</t>
  </si>
  <si>
    <t>111904405991</t>
  </si>
  <si>
    <t>1823</t>
  </si>
  <si>
    <t>111904405987</t>
  </si>
  <si>
    <t>1824</t>
  </si>
  <si>
    <t>111904405990</t>
  </si>
  <si>
    <t>1825</t>
  </si>
  <si>
    <t>111904405988</t>
  </si>
  <si>
    <t>1826</t>
  </si>
  <si>
    <t>111904405989</t>
  </si>
  <si>
    <t>1827</t>
  </si>
  <si>
    <t>111904420757</t>
  </si>
  <si>
    <t>10/08/2019</t>
  </si>
  <si>
    <t>1828</t>
  </si>
  <si>
    <t>111904420758</t>
  </si>
  <si>
    <t>1829</t>
  </si>
  <si>
    <t>111904420755</t>
  </si>
  <si>
    <t>111904616049</t>
  </si>
  <si>
    <t>05/10/2019</t>
  </si>
  <si>
    <t>1830</t>
  </si>
  <si>
    <t>111904817173</t>
  </si>
  <si>
    <t>28/08/2019</t>
  </si>
  <si>
    <t>1831</t>
  </si>
  <si>
    <t>7X03423858</t>
  </si>
  <si>
    <t>14/08/2019</t>
  </si>
  <si>
    <t>25/11/2019</t>
  </si>
  <si>
    <t>1832</t>
  </si>
  <si>
    <t>191192368</t>
  </si>
  <si>
    <t>09/09/2019</t>
  </si>
  <si>
    <t>1835</t>
  </si>
  <si>
    <t>13/09/2019</t>
  </si>
  <si>
    <t>191192371</t>
  </si>
  <si>
    <t>1836</t>
  </si>
  <si>
    <t>191192370</t>
  </si>
  <si>
    <t>1837</t>
  </si>
  <si>
    <t>191192374</t>
  </si>
  <si>
    <t>1838</t>
  </si>
  <si>
    <t>191192372</t>
  </si>
  <si>
    <t>1839</t>
  </si>
  <si>
    <t>191192369</t>
  </si>
  <si>
    <t>1840</t>
  </si>
  <si>
    <t>191192367</t>
  </si>
  <si>
    <t>1841</t>
  </si>
  <si>
    <t>191192373</t>
  </si>
  <si>
    <t>1842</t>
  </si>
  <si>
    <t>191192366</t>
  </si>
  <si>
    <t>1843</t>
  </si>
  <si>
    <t>M018273705</t>
  </si>
  <si>
    <t>01/09/2019</t>
  </si>
  <si>
    <t>1845</t>
  </si>
  <si>
    <t>18/09/2019</t>
  </si>
  <si>
    <t>M018245616</t>
  </si>
  <si>
    <t>1846</t>
  </si>
  <si>
    <t>921900012878</t>
  </si>
  <si>
    <t>04/12/2019</t>
  </si>
  <si>
    <t>1847</t>
  </si>
  <si>
    <t>191238941</t>
  </si>
  <si>
    <t>12/09/2019</t>
  </si>
  <si>
    <t>14/10/2019</t>
  </si>
  <si>
    <t>1848</t>
  </si>
  <si>
    <t>01642140360</t>
  </si>
  <si>
    <t>IT01642140360</t>
  </si>
  <si>
    <t>286</t>
  </si>
  <si>
    <t>1849</t>
  </si>
  <si>
    <t>000059/PA</t>
  </si>
  <si>
    <t>1882</t>
  </si>
  <si>
    <t>24/09/2019</t>
  </si>
  <si>
    <t>000060/PA</t>
  </si>
  <si>
    <t>1883</t>
  </si>
  <si>
    <t>000065/PA</t>
  </si>
  <si>
    <t>1884</t>
  </si>
  <si>
    <t>000064/PA</t>
  </si>
  <si>
    <t>1885</t>
  </si>
  <si>
    <t>41901102</t>
  </si>
  <si>
    <t>1886</t>
  </si>
  <si>
    <t>11902542</t>
  </si>
  <si>
    <t>18/07/2019</t>
  </si>
  <si>
    <t>1887</t>
  </si>
  <si>
    <t>142/PA</t>
  </si>
  <si>
    <t>1897</t>
  </si>
  <si>
    <t>181/PA</t>
  </si>
  <si>
    <t>1898</t>
  </si>
  <si>
    <t>5200017640</t>
  </si>
  <si>
    <t>1899</t>
  </si>
  <si>
    <t>5200017638</t>
  </si>
  <si>
    <t>1900</t>
  </si>
  <si>
    <t>5200017636</t>
  </si>
  <si>
    <t>1901</t>
  </si>
  <si>
    <t>5200017637</t>
  </si>
  <si>
    <t>1902</t>
  </si>
  <si>
    <t>5200017986</t>
  </si>
  <si>
    <t>1903</t>
  </si>
  <si>
    <t>5200017639</t>
  </si>
  <si>
    <t>1904</t>
  </si>
  <si>
    <t>5200017607</t>
  </si>
  <si>
    <t>1905</t>
  </si>
  <si>
    <t>5200017606</t>
  </si>
  <si>
    <t>1906</t>
  </si>
  <si>
    <t>5200017612</t>
  </si>
  <si>
    <t>1907</t>
  </si>
  <si>
    <t>5200017998</t>
  </si>
  <si>
    <t>1908</t>
  </si>
  <si>
    <t>5200018217</t>
  </si>
  <si>
    <t>1909</t>
  </si>
  <si>
    <t>V1/0004839</t>
  </si>
  <si>
    <t>1910</t>
  </si>
  <si>
    <t>V1/0004852</t>
  </si>
  <si>
    <t>1911</t>
  </si>
  <si>
    <t>V1/0004840</t>
  </si>
  <si>
    <t>1912</t>
  </si>
  <si>
    <t>V5/0025970</t>
  </si>
  <si>
    <t>1913</t>
  </si>
  <si>
    <t>V1/0005508</t>
  </si>
  <si>
    <t>1914</t>
  </si>
  <si>
    <t>V1/0005510</t>
  </si>
  <si>
    <t>1915</t>
  </si>
  <si>
    <t>V5/0025972</t>
  </si>
  <si>
    <t>1916</t>
  </si>
  <si>
    <t>V5/0025973</t>
  </si>
  <si>
    <t>1917</t>
  </si>
  <si>
    <t>V5/0025971</t>
  </si>
  <si>
    <t>1918</t>
  </si>
  <si>
    <t>V1/0005509</t>
  </si>
  <si>
    <t>1919</t>
  </si>
  <si>
    <t>V1/0005513</t>
  </si>
  <si>
    <t>1920</t>
  </si>
  <si>
    <t>V1/0005511</t>
  </si>
  <si>
    <t>1921</t>
  </si>
  <si>
    <t>V1/0005512</t>
  </si>
  <si>
    <t>1922</t>
  </si>
  <si>
    <t>15/10/1</t>
  </si>
  <si>
    <t>1923</t>
  </si>
  <si>
    <t>13/7/1</t>
  </si>
  <si>
    <t>1924</t>
  </si>
  <si>
    <t>14/10/1</t>
  </si>
  <si>
    <t>1925</t>
  </si>
  <si>
    <t>12/7/1</t>
  </si>
  <si>
    <t>1926</t>
  </si>
  <si>
    <t>04472901000</t>
  </si>
  <si>
    <t>IT04472901000</t>
  </si>
  <si>
    <t>19307773</t>
  </si>
  <si>
    <t>1927</t>
  </si>
  <si>
    <t>9124004387</t>
  </si>
  <si>
    <t>1928</t>
  </si>
  <si>
    <t>16 /PA</t>
  </si>
  <si>
    <t>1929</t>
  </si>
  <si>
    <t>V2/571643</t>
  </si>
  <si>
    <t>1930</t>
  </si>
  <si>
    <t>40080315</t>
  </si>
  <si>
    <t>1931</t>
  </si>
  <si>
    <t>40081132</t>
  </si>
  <si>
    <t>1932</t>
  </si>
  <si>
    <t>40084717</t>
  </si>
  <si>
    <t>1933</t>
  </si>
  <si>
    <t>03279221208</t>
  </si>
  <si>
    <t>IT03279221208</t>
  </si>
  <si>
    <t>19410003708</t>
  </si>
  <si>
    <t>1934</t>
  </si>
  <si>
    <t>32/FE</t>
  </si>
  <si>
    <t>1935</t>
  </si>
  <si>
    <t>01263010363</t>
  </si>
  <si>
    <t>IT01263010363</t>
  </si>
  <si>
    <t>P00017</t>
  </si>
  <si>
    <t>1936</t>
  </si>
  <si>
    <t>00232390369</t>
  </si>
  <si>
    <t>IT00232390369</t>
  </si>
  <si>
    <t>17PA</t>
  </si>
  <si>
    <t>26/07/2019</t>
  </si>
  <si>
    <t>1938</t>
  </si>
  <si>
    <t>05291200482</t>
  </si>
  <si>
    <t>IT05291200482</t>
  </si>
  <si>
    <t>FATTPA 5_19</t>
  </si>
  <si>
    <t>1939</t>
  </si>
  <si>
    <t>FATTPA 4_19</t>
  </si>
  <si>
    <t>1940</t>
  </si>
  <si>
    <t>19VF+03880</t>
  </si>
  <si>
    <t>1941</t>
  </si>
  <si>
    <t>PJ01472976</t>
  </si>
  <si>
    <t>1942</t>
  </si>
  <si>
    <t>00597900166</t>
  </si>
  <si>
    <t>IT00597900166</t>
  </si>
  <si>
    <t>918/PA</t>
  </si>
  <si>
    <t>1943</t>
  </si>
  <si>
    <t>24/99</t>
  </si>
  <si>
    <t>1944</t>
  </si>
  <si>
    <t>MFFRRT64H02L736L</t>
  </si>
  <si>
    <t>IT03490631201</t>
  </si>
  <si>
    <t>8/001</t>
  </si>
  <si>
    <t>1945</t>
  </si>
  <si>
    <t>002052</t>
  </si>
  <si>
    <t>1946</t>
  </si>
  <si>
    <t>1947</t>
  </si>
  <si>
    <t>1948</t>
  </si>
  <si>
    <t>01553850361</t>
  </si>
  <si>
    <t>IT01553850361</t>
  </si>
  <si>
    <t>000735</t>
  </si>
  <si>
    <t>1949</t>
  </si>
  <si>
    <t>1614-2019/PA</t>
  </si>
  <si>
    <t>1950</t>
  </si>
  <si>
    <t>1766-2019/PA</t>
  </si>
  <si>
    <t>1951</t>
  </si>
  <si>
    <t>1762-2019/PA</t>
  </si>
  <si>
    <t>1952</t>
  </si>
  <si>
    <t>1765-2019/PA</t>
  </si>
  <si>
    <t>1953</t>
  </si>
  <si>
    <t>1770-2019/PA</t>
  </si>
  <si>
    <t>1954</t>
  </si>
  <si>
    <t>1756-2019/PA</t>
  </si>
  <si>
    <t>1955</t>
  </si>
  <si>
    <t>1763-2019/PA</t>
  </si>
  <si>
    <t>1956</t>
  </si>
  <si>
    <t>1759-2019/PA</t>
  </si>
  <si>
    <t>1957</t>
  </si>
  <si>
    <t>1764-2019/PA</t>
  </si>
  <si>
    <t>1958</t>
  </si>
  <si>
    <t>1757-2019/PA</t>
  </si>
  <si>
    <t>1959</t>
  </si>
  <si>
    <t>1753-2019/PA</t>
  </si>
  <si>
    <t>1960</t>
  </si>
  <si>
    <t>1771-2019/PA</t>
  </si>
  <si>
    <t>1961</t>
  </si>
  <si>
    <t>1767-2019/PA</t>
  </si>
  <si>
    <t>1962</t>
  </si>
  <si>
    <t>1761-2019/PA</t>
  </si>
  <si>
    <t>1963</t>
  </si>
  <si>
    <t>1768-2019/PA</t>
  </si>
  <si>
    <t>1964</t>
  </si>
  <si>
    <t>1755-2019/PA</t>
  </si>
  <si>
    <t>1965</t>
  </si>
  <si>
    <t>1769-2019/PA</t>
  </si>
  <si>
    <t>1966</t>
  </si>
  <si>
    <t>1758-2019/PA</t>
  </si>
  <si>
    <t>1967</t>
  </si>
  <si>
    <t>1754-2019/PA</t>
  </si>
  <si>
    <t>1968</t>
  </si>
  <si>
    <t>1760-2019/PA</t>
  </si>
  <si>
    <t>1969</t>
  </si>
  <si>
    <t>000095/P19</t>
  </si>
  <si>
    <t>16/07/2019</t>
  </si>
  <si>
    <t>1970</t>
  </si>
  <si>
    <t>000096/P19</t>
  </si>
  <si>
    <t>1971</t>
  </si>
  <si>
    <t>000103/P19</t>
  </si>
  <si>
    <t>1972</t>
  </si>
  <si>
    <t>VA-6588</t>
  </si>
  <si>
    <t>1973</t>
  </si>
  <si>
    <t>VA-9405</t>
  </si>
  <si>
    <t>1974</t>
  </si>
  <si>
    <t>8719233618</t>
  </si>
  <si>
    <t>19/07/2019</t>
  </si>
  <si>
    <t>1975</t>
  </si>
  <si>
    <t>8719263771</t>
  </si>
  <si>
    <t>08/08/2019</t>
  </si>
  <si>
    <t>13/08/2019</t>
  </si>
  <si>
    <t>1976</t>
  </si>
  <si>
    <t>1977</t>
  </si>
  <si>
    <t>7819002923</t>
  </si>
  <si>
    <t>1978</t>
  </si>
  <si>
    <t>3230 V9</t>
  </si>
  <si>
    <t>1979</t>
  </si>
  <si>
    <t>3231 V9</t>
  </si>
  <si>
    <t>1980</t>
  </si>
  <si>
    <t>02307980363</t>
  </si>
  <si>
    <t>IT02307980363</t>
  </si>
  <si>
    <t>000092/PA</t>
  </si>
  <si>
    <t>1981</t>
  </si>
  <si>
    <t>00259030369</t>
  </si>
  <si>
    <t>IT00259030369</t>
  </si>
  <si>
    <t>240</t>
  </si>
  <si>
    <t>1982</t>
  </si>
  <si>
    <t>204</t>
  </si>
  <si>
    <t>04/08/2019</t>
  </si>
  <si>
    <t>1983</t>
  </si>
  <si>
    <t>DIFFERENZA IN GIORNI EFFETTIVI TRA PAGAMENTO E SCADENZA</t>
  </si>
  <si>
    <t>RITARDO PONDERATO</t>
  </si>
  <si>
    <t>TEMPESTIVITA PAGAMENTI 3 TRIMESTRE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</si>
</sst>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workbookViewId="0" topLeftCell="A456">
      <selection activeCell="K482" sqref="K482"/>
    </sheetView>
  </sheetViews>
  <sheetFormatPr defaultColWidth="9.140625" defaultRowHeight="15"/>
  <cols>
    <col min="1" max="1" width="19.5742187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6" max="6" width="10.7109375" style="0" bestFit="1" customWidth="1"/>
    <col min="7" max="7" width="10.57421875" style="0" bestFit="1" customWidth="1"/>
    <col min="8" max="8" width="11.28125" style="0" bestFit="1" customWidth="1"/>
    <col min="9" max="9" width="10.7109375" style="0" bestFit="1" customWidth="1"/>
    <col min="10" max="10" width="42.140625" style="0" customWidth="1"/>
    <col min="11" max="11" width="19.421875" style="0" customWidth="1"/>
  </cols>
  <sheetData>
    <row r="1" spans="1:11" ht="26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1235</v>
      </c>
      <c r="K1" s="3" t="s">
        <v>1236</v>
      </c>
    </row>
    <row r="2" spans="1:11" ht="15">
      <c r="A2" t="s">
        <v>9</v>
      </c>
      <c r="B2" t="s">
        <v>10</v>
      </c>
      <c r="C2" t="s">
        <v>11</v>
      </c>
      <c r="D2" t="s">
        <v>12</v>
      </c>
      <c r="E2" s="1">
        <v>15.33</v>
      </c>
      <c r="F2" t="s">
        <v>13</v>
      </c>
      <c r="G2" s="1">
        <v>15.33</v>
      </c>
      <c r="H2" t="s">
        <v>14</v>
      </c>
      <c r="I2" t="s">
        <v>15</v>
      </c>
      <c r="J2" s="4">
        <f>I2-F2</f>
        <v>1</v>
      </c>
      <c r="K2" s="4">
        <f>G2*J2</f>
        <v>15.33</v>
      </c>
    </row>
    <row r="3" spans="1:11" ht="15">
      <c r="A3" t="s">
        <v>9</v>
      </c>
      <c r="B3" t="s">
        <v>10</v>
      </c>
      <c r="C3" t="s">
        <v>16</v>
      </c>
      <c r="D3" t="s">
        <v>17</v>
      </c>
      <c r="E3" s="1">
        <v>683.45</v>
      </c>
      <c r="F3" t="s">
        <v>18</v>
      </c>
      <c r="G3" s="1">
        <v>683.45</v>
      </c>
      <c r="H3" t="s">
        <v>19</v>
      </c>
      <c r="I3" t="s">
        <v>20</v>
      </c>
      <c r="J3" s="4">
        <f aca="true" t="shared" si="0" ref="J3:J66">I3-F3</f>
        <v>-23</v>
      </c>
      <c r="K3" s="4">
        <f aca="true" t="shared" si="1" ref="K3:K66">G3*J3</f>
        <v>-15719.35</v>
      </c>
    </row>
    <row r="4" spans="1:11" ht="15">
      <c r="A4" t="s">
        <v>9</v>
      </c>
      <c r="B4" t="s">
        <v>10</v>
      </c>
      <c r="C4" t="s">
        <v>21</v>
      </c>
      <c r="D4" t="s">
        <v>22</v>
      </c>
      <c r="E4" s="1">
        <v>-301.14</v>
      </c>
      <c r="F4" t="s">
        <v>23</v>
      </c>
      <c r="G4" s="1">
        <v>-301.14</v>
      </c>
      <c r="H4" t="s">
        <v>19</v>
      </c>
      <c r="I4" t="s">
        <v>20</v>
      </c>
      <c r="J4" s="4">
        <f t="shared" si="0"/>
        <v>33</v>
      </c>
      <c r="K4" s="4">
        <f t="shared" si="1"/>
        <v>-9937.619999999999</v>
      </c>
    </row>
    <row r="5" spans="1:11" ht="15">
      <c r="A5" t="s">
        <v>9</v>
      </c>
      <c r="B5" t="s">
        <v>10</v>
      </c>
      <c r="C5" t="s">
        <v>24</v>
      </c>
      <c r="D5" t="s">
        <v>17</v>
      </c>
      <c r="E5" s="1">
        <v>41.91</v>
      </c>
      <c r="F5" t="s">
        <v>18</v>
      </c>
      <c r="G5" s="1">
        <v>41.91</v>
      </c>
      <c r="H5" t="s">
        <v>25</v>
      </c>
      <c r="I5" t="s">
        <v>20</v>
      </c>
      <c r="J5" s="4">
        <f t="shared" si="0"/>
        <v>-23</v>
      </c>
      <c r="K5" s="4">
        <f t="shared" si="1"/>
        <v>-963.93</v>
      </c>
    </row>
    <row r="6" spans="1:11" ht="15">
      <c r="A6" t="s">
        <v>9</v>
      </c>
      <c r="B6" t="s">
        <v>10</v>
      </c>
      <c r="C6" t="s">
        <v>26</v>
      </c>
      <c r="D6" t="s">
        <v>17</v>
      </c>
      <c r="E6" s="1">
        <v>66.99</v>
      </c>
      <c r="F6" t="s">
        <v>18</v>
      </c>
      <c r="G6" s="1">
        <v>66.99</v>
      </c>
      <c r="H6" t="s">
        <v>27</v>
      </c>
      <c r="I6" t="s">
        <v>20</v>
      </c>
      <c r="J6" s="4">
        <f t="shared" si="0"/>
        <v>-23</v>
      </c>
      <c r="K6" s="4">
        <f t="shared" si="1"/>
        <v>-1540.77</v>
      </c>
    </row>
    <row r="7" spans="1:11" ht="15">
      <c r="A7" t="s">
        <v>9</v>
      </c>
      <c r="B7" t="s">
        <v>10</v>
      </c>
      <c r="C7" t="s">
        <v>28</v>
      </c>
      <c r="D7" t="s">
        <v>17</v>
      </c>
      <c r="E7" s="1">
        <v>9.03</v>
      </c>
      <c r="F7" t="s">
        <v>18</v>
      </c>
      <c r="G7" s="1">
        <v>9.03</v>
      </c>
      <c r="H7" t="s">
        <v>29</v>
      </c>
      <c r="I7" t="s">
        <v>20</v>
      </c>
      <c r="J7" s="4">
        <f t="shared" si="0"/>
        <v>-23</v>
      </c>
      <c r="K7" s="4">
        <f t="shared" si="1"/>
        <v>-207.69</v>
      </c>
    </row>
    <row r="8" spans="1:11" ht="15">
      <c r="A8" t="s">
        <v>9</v>
      </c>
      <c r="B8" t="s">
        <v>10</v>
      </c>
      <c r="C8" t="s">
        <v>30</v>
      </c>
      <c r="D8" t="s">
        <v>17</v>
      </c>
      <c r="E8" s="1">
        <v>314.7</v>
      </c>
      <c r="F8" t="s">
        <v>31</v>
      </c>
      <c r="G8" s="1">
        <v>314.7</v>
      </c>
      <c r="H8" t="s">
        <v>32</v>
      </c>
      <c r="I8" t="s">
        <v>20</v>
      </c>
      <c r="J8" s="4">
        <f t="shared" si="0"/>
        <v>3</v>
      </c>
      <c r="K8" s="4">
        <f t="shared" si="1"/>
        <v>944.0999999999999</v>
      </c>
    </row>
    <row r="9" spans="1:11" ht="15">
      <c r="A9" t="s">
        <v>9</v>
      </c>
      <c r="B9" t="s">
        <v>10</v>
      </c>
      <c r="C9" t="s">
        <v>33</v>
      </c>
      <c r="D9" t="s">
        <v>17</v>
      </c>
      <c r="E9" s="1">
        <v>46.03</v>
      </c>
      <c r="F9" t="s">
        <v>31</v>
      </c>
      <c r="G9" s="1">
        <v>46.03</v>
      </c>
      <c r="H9" t="s">
        <v>34</v>
      </c>
      <c r="I9" t="s">
        <v>20</v>
      </c>
      <c r="J9" s="4">
        <f t="shared" si="0"/>
        <v>3</v>
      </c>
      <c r="K9" s="4">
        <f t="shared" si="1"/>
        <v>138.09</v>
      </c>
    </row>
    <row r="10" spans="1:11" ht="15">
      <c r="A10" t="s">
        <v>9</v>
      </c>
      <c r="B10" t="s">
        <v>10</v>
      </c>
      <c r="C10" t="s">
        <v>35</v>
      </c>
      <c r="D10" t="s">
        <v>17</v>
      </c>
      <c r="E10" s="1">
        <v>28.33</v>
      </c>
      <c r="F10" t="s">
        <v>18</v>
      </c>
      <c r="G10" s="1">
        <v>28.33</v>
      </c>
      <c r="H10" t="s">
        <v>36</v>
      </c>
      <c r="I10" t="s">
        <v>20</v>
      </c>
      <c r="J10" s="4">
        <f t="shared" si="0"/>
        <v>-23</v>
      </c>
      <c r="K10" s="4">
        <f t="shared" si="1"/>
        <v>-651.5899999999999</v>
      </c>
    </row>
    <row r="11" spans="1:11" ht="15">
      <c r="A11" t="s">
        <v>9</v>
      </c>
      <c r="B11" t="s">
        <v>10</v>
      </c>
      <c r="C11" t="s">
        <v>37</v>
      </c>
      <c r="D11" t="s">
        <v>17</v>
      </c>
      <c r="E11" s="1">
        <v>37.81</v>
      </c>
      <c r="F11" t="s">
        <v>18</v>
      </c>
      <c r="G11" s="1">
        <v>37.81</v>
      </c>
      <c r="H11" t="s">
        <v>38</v>
      </c>
      <c r="I11" t="s">
        <v>20</v>
      </c>
      <c r="J11" s="4">
        <f t="shared" si="0"/>
        <v>-23</v>
      </c>
      <c r="K11" s="4">
        <f t="shared" si="1"/>
        <v>-869.6300000000001</v>
      </c>
    </row>
    <row r="12" spans="1:11" ht="15">
      <c r="A12" t="s">
        <v>9</v>
      </c>
      <c r="B12" t="s">
        <v>10</v>
      </c>
      <c r="C12" t="s">
        <v>39</v>
      </c>
      <c r="D12" t="s">
        <v>40</v>
      </c>
      <c r="E12" s="1">
        <v>68.94</v>
      </c>
      <c r="F12" t="s">
        <v>31</v>
      </c>
      <c r="G12" s="1">
        <v>68.94</v>
      </c>
      <c r="H12" t="s">
        <v>41</v>
      </c>
      <c r="I12" t="s">
        <v>20</v>
      </c>
      <c r="J12" s="4">
        <f t="shared" si="0"/>
        <v>3</v>
      </c>
      <c r="K12" s="4">
        <f t="shared" si="1"/>
        <v>206.82</v>
      </c>
    </row>
    <row r="13" spans="1:11" ht="15">
      <c r="A13" t="s">
        <v>9</v>
      </c>
      <c r="B13" t="s">
        <v>10</v>
      </c>
      <c r="C13" t="s">
        <v>42</v>
      </c>
      <c r="D13" t="s">
        <v>17</v>
      </c>
      <c r="E13" s="1">
        <v>12.94</v>
      </c>
      <c r="F13" t="s">
        <v>18</v>
      </c>
      <c r="G13" s="1">
        <v>12.94</v>
      </c>
      <c r="H13" t="s">
        <v>43</v>
      </c>
      <c r="I13" t="s">
        <v>20</v>
      </c>
      <c r="J13" s="4">
        <f t="shared" si="0"/>
        <v>-23</v>
      </c>
      <c r="K13" s="4">
        <f t="shared" si="1"/>
        <v>-297.62</v>
      </c>
    </row>
    <row r="14" spans="1:11" ht="15">
      <c r="A14" t="s">
        <v>44</v>
      </c>
      <c r="B14" t="s">
        <v>45</v>
      </c>
      <c r="C14" t="s">
        <v>46</v>
      </c>
      <c r="D14" t="s">
        <v>47</v>
      </c>
      <c r="E14" s="1">
        <v>860.78</v>
      </c>
      <c r="F14" t="s">
        <v>40</v>
      </c>
      <c r="G14" s="1">
        <v>860.78</v>
      </c>
      <c r="H14" t="s">
        <v>48</v>
      </c>
      <c r="I14" t="s">
        <v>20</v>
      </c>
      <c r="J14" s="4">
        <f t="shared" si="0"/>
        <v>19</v>
      </c>
      <c r="K14" s="4">
        <f t="shared" si="1"/>
        <v>16354.82</v>
      </c>
    </row>
    <row r="15" spans="1:11" ht="15">
      <c r="A15" t="s">
        <v>44</v>
      </c>
      <c r="B15" t="s">
        <v>45</v>
      </c>
      <c r="C15" t="s">
        <v>49</v>
      </c>
      <c r="D15" t="s">
        <v>47</v>
      </c>
      <c r="E15" s="1">
        <v>-357.33</v>
      </c>
      <c r="F15" t="s">
        <v>40</v>
      </c>
      <c r="G15" s="1">
        <v>-357.33</v>
      </c>
      <c r="H15" t="s">
        <v>48</v>
      </c>
      <c r="I15" t="s">
        <v>20</v>
      </c>
      <c r="J15" s="4">
        <f t="shared" si="0"/>
        <v>19</v>
      </c>
      <c r="K15" s="4">
        <f t="shared" si="1"/>
        <v>-6789.2699999999995</v>
      </c>
    </row>
    <row r="16" spans="1:11" ht="15">
      <c r="A16" t="s">
        <v>50</v>
      </c>
      <c r="B16" t="s">
        <v>51</v>
      </c>
      <c r="C16" t="s">
        <v>52</v>
      </c>
      <c r="D16" t="s">
        <v>53</v>
      </c>
      <c r="E16" s="1">
        <v>410.94</v>
      </c>
      <c r="F16" t="s">
        <v>54</v>
      </c>
      <c r="G16" s="1">
        <v>410.94</v>
      </c>
      <c r="H16" t="s">
        <v>55</v>
      </c>
      <c r="I16" t="s">
        <v>56</v>
      </c>
      <c r="J16" s="4">
        <f t="shared" si="0"/>
        <v>67</v>
      </c>
      <c r="K16" s="4">
        <f t="shared" si="1"/>
        <v>27532.98</v>
      </c>
    </row>
    <row r="17" spans="1:11" ht="15">
      <c r="A17" t="s">
        <v>57</v>
      </c>
      <c r="B17" t="s">
        <v>58</v>
      </c>
      <c r="C17" t="s">
        <v>59</v>
      </c>
      <c r="D17" t="s">
        <v>13</v>
      </c>
      <c r="E17" s="1">
        <v>115.73</v>
      </c>
      <c r="F17" t="s">
        <v>60</v>
      </c>
      <c r="G17" s="1">
        <v>115.73</v>
      </c>
      <c r="H17" t="s">
        <v>61</v>
      </c>
      <c r="I17" t="s">
        <v>56</v>
      </c>
      <c r="J17" s="4">
        <f t="shared" si="0"/>
        <v>5</v>
      </c>
      <c r="K17" s="4">
        <f t="shared" si="1"/>
        <v>578.65</v>
      </c>
    </row>
    <row r="18" spans="1:11" ht="15">
      <c r="A18" t="s">
        <v>57</v>
      </c>
      <c r="B18" t="s">
        <v>58</v>
      </c>
      <c r="C18" t="s">
        <v>62</v>
      </c>
      <c r="D18" t="s">
        <v>13</v>
      </c>
      <c r="E18" s="1">
        <v>64.92</v>
      </c>
      <c r="F18" t="s">
        <v>60</v>
      </c>
      <c r="G18" s="1">
        <v>64.92</v>
      </c>
      <c r="H18" t="s">
        <v>63</v>
      </c>
      <c r="I18" t="s">
        <v>56</v>
      </c>
      <c r="J18" s="4">
        <f t="shared" si="0"/>
        <v>5</v>
      </c>
      <c r="K18" s="4">
        <f t="shared" si="1"/>
        <v>324.6</v>
      </c>
    </row>
    <row r="19" spans="1:11" ht="15">
      <c r="A19" t="s">
        <v>64</v>
      </c>
      <c r="B19" t="s">
        <v>65</v>
      </c>
      <c r="C19" t="s">
        <v>66</v>
      </c>
      <c r="D19" t="s">
        <v>67</v>
      </c>
      <c r="E19" s="1">
        <v>10.48</v>
      </c>
      <c r="F19" t="s">
        <v>68</v>
      </c>
      <c r="G19" s="1">
        <v>10.48</v>
      </c>
      <c r="H19" t="s">
        <v>69</v>
      </c>
      <c r="I19" t="s">
        <v>70</v>
      </c>
      <c r="J19" s="4">
        <f t="shared" si="0"/>
        <v>2</v>
      </c>
      <c r="K19" s="4">
        <f t="shared" si="1"/>
        <v>20.96</v>
      </c>
    </row>
    <row r="20" spans="1:11" ht="15">
      <c r="A20" t="s">
        <v>64</v>
      </c>
      <c r="B20" t="s">
        <v>65</v>
      </c>
      <c r="C20" t="s">
        <v>71</v>
      </c>
      <c r="D20" t="s">
        <v>67</v>
      </c>
      <c r="E20" s="1">
        <v>2.25</v>
      </c>
      <c r="F20" t="s">
        <v>68</v>
      </c>
      <c r="G20" s="1">
        <v>2.25</v>
      </c>
      <c r="H20" t="s">
        <v>72</v>
      </c>
      <c r="I20" t="s">
        <v>70</v>
      </c>
      <c r="J20" s="4">
        <f t="shared" si="0"/>
        <v>2</v>
      </c>
      <c r="K20" s="4">
        <f t="shared" si="1"/>
        <v>4.5</v>
      </c>
    </row>
    <row r="21" spans="1:11" ht="15">
      <c r="A21" t="s">
        <v>64</v>
      </c>
      <c r="B21" t="s">
        <v>65</v>
      </c>
      <c r="C21" t="s">
        <v>73</v>
      </c>
      <c r="D21" t="s">
        <v>67</v>
      </c>
      <c r="E21" s="1">
        <v>759.33</v>
      </c>
      <c r="F21" t="s">
        <v>68</v>
      </c>
      <c r="G21" s="1">
        <v>759.33</v>
      </c>
      <c r="H21" t="s">
        <v>74</v>
      </c>
      <c r="I21" t="s">
        <v>70</v>
      </c>
      <c r="J21" s="4">
        <f t="shared" si="0"/>
        <v>2</v>
      </c>
      <c r="K21" s="4">
        <f t="shared" si="1"/>
        <v>1518.66</v>
      </c>
    </row>
    <row r="22" spans="1:11" ht="15">
      <c r="A22" t="s">
        <v>64</v>
      </c>
      <c r="B22" t="s">
        <v>65</v>
      </c>
      <c r="C22" t="s">
        <v>75</v>
      </c>
      <c r="D22" t="s">
        <v>67</v>
      </c>
      <c r="E22" s="1">
        <v>501.08</v>
      </c>
      <c r="F22" t="s">
        <v>68</v>
      </c>
      <c r="G22" s="1">
        <v>501.08</v>
      </c>
      <c r="H22" t="s">
        <v>76</v>
      </c>
      <c r="I22" t="s">
        <v>70</v>
      </c>
      <c r="J22" s="4">
        <f t="shared" si="0"/>
        <v>2</v>
      </c>
      <c r="K22" s="4">
        <f t="shared" si="1"/>
        <v>1002.16</v>
      </c>
    </row>
    <row r="23" spans="1:11" ht="15">
      <c r="A23" t="s">
        <v>64</v>
      </c>
      <c r="B23" t="s">
        <v>65</v>
      </c>
      <c r="C23" t="s">
        <v>77</v>
      </c>
      <c r="D23" t="s">
        <v>67</v>
      </c>
      <c r="E23" s="1">
        <v>381.47</v>
      </c>
      <c r="F23" t="s">
        <v>68</v>
      </c>
      <c r="G23" s="1">
        <v>381.47</v>
      </c>
      <c r="H23" t="s">
        <v>78</v>
      </c>
      <c r="I23" t="s">
        <v>70</v>
      </c>
      <c r="J23" s="4">
        <f t="shared" si="0"/>
        <v>2</v>
      </c>
      <c r="K23" s="4">
        <f t="shared" si="1"/>
        <v>762.94</v>
      </c>
    </row>
    <row r="24" spans="1:11" ht="15">
      <c r="A24" t="s">
        <v>64</v>
      </c>
      <c r="B24" t="s">
        <v>65</v>
      </c>
      <c r="C24" t="s">
        <v>79</v>
      </c>
      <c r="D24" t="s">
        <v>67</v>
      </c>
      <c r="E24" s="1">
        <v>374.9</v>
      </c>
      <c r="F24" t="s">
        <v>68</v>
      </c>
      <c r="G24" s="1">
        <v>374.9</v>
      </c>
      <c r="H24" t="s">
        <v>80</v>
      </c>
      <c r="I24" t="s">
        <v>70</v>
      </c>
      <c r="J24" s="4">
        <f t="shared" si="0"/>
        <v>2</v>
      </c>
      <c r="K24" s="4">
        <f t="shared" si="1"/>
        <v>749.8</v>
      </c>
    </row>
    <row r="25" spans="1:11" ht="15">
      <c r="A25" t="s">
        <v>64</v>
      </c>
      <c r="B25" t="s">
        <v>65</v>
      </c>
      <c r="C25" t="s">
        <v>81</v>
      </c>
      <c r="D25" t="s">
        <v>67</v>
      </c>
      <c r="E25" s="1">
        <v>340.02</v>
      </c>
      <c r="F25" t="s">
        <v>18</v>
      </c>
      <c r="G25" s="1">
        <v>340.02</v>
      </c>
      <c r="H25" t="s">
        <v>82</v>
      </c>
      <c r="I25" t="s">
        <v>70</v>
      </c>
      <c r="J25" s="4">
        <f t="shared" si="0"/>
        <v>-14</v>
      </c>
      <c r="K25" s="4">
        <f t="shared" si="1"/>
        <v>-4760.28</v>
      </c>
    </row>
    <row r="26" spans="1:11" ht="15">
      <c r="A26" t="s">
        <v>64</v>
      </c>
      <c r="B26" t="s">
        <v>65</v>
      </c>
      <c r="C26" t="s">
        <v>83</v>
      </c>
      <c r="D26" t="s">
        <v>67</v>
      </c>
      <c r="E26" s="1">
        <v>115.57</v>
      </c>
      <c r="F26" t="s">
        <v>68</v>
      </c>
      <c r="G26" s="1">
        <v>115.57</v>
      </c>
      <c r="H26" t="s">
        <v>84</v>
      </c>
      <c r="I26" t="s">
        <v>70</v>
      </c>
      <c r="J26" s="4">
        <f t="shared" si="0"/>
        <v>2</v>
      </c>
      <c r="K26" s="4">
        <f t="shared" si="1"/>
        <v>231.14</v>
      </c>
    </row>
    <row r="27" spans="1:11" ht="15">
      <c r="A27" t="s">
        <v>64</v>
      </c>
      <c r="B27" t="s">
        <v>65</v>
      </c>
      <c r="C27" t="s">
        <v>85</v>
      </c>
      <c r="D27" t="s">
        <v>67</v>
      </c>
      <c r="E27" s="1">
        <v>48.42</v>
      </c>
      <c r="F27" t="s">
        <v>68</v>
      </c>
      <c r="G27" s="1">
        <v>48.42</v>
      </c>
      <c r="H27" t="s">
        <v>86</v>
      </c>
      <c r="I27" t="s">
        <v>70</v>
      </c>
      <c r="J27" s="4">
        <f t="shared" si="0"/>
        <v>2</v>
      </c>
      <c r="K27" s="4">
        <f t="shared" si="1"/>
        <v>96.84</v>
      </c>
    </row>
    <row r="28" spans="1:11" ht="15">
      <c r="A28" t="s">
        <v>64</v>
      </c>
      <c r="B28" t="s">
        <v>65</v>
      </c>
      <c r="C28" t="s">
        <v>87</v>
      </c>
      <c r="D28" t="s">
        <v>67</v>
      </c>
      <c r="E28" s="1">
        <v>20.75</v>
      </c>
      <c r="F28" t="s">
        <v>68</v>
      </c>
      <c r="G28" s="1">
        <v>20.75</v>
      </c>
      <c r="H28" t="s">
        <v>88</v>
      </c>
      <c r="I28" t="s">
        <v>70</v>
      </c>
      <c r="J28" s="4">
        <f t="shared" si="0"/>
        <v>2</v>
      </c>
      <c r="K28" s="4">
        <f t="shared" si="1"/>
        <v>41.5</v>
      </c>
    </row>
    <row r="29" spans="1:11" ht="15">
      <c r="A29" t="s">
        <v>9</v>
      </c>
      <c r="B29" t="s">
        <v>10</v>
      </c>
      <c r="C29" t="s">
        <v>89</v>
      </c>
      <c r="D29" t="s">
        <v>90</v>
      </c>
      <c r="E29" s="1">
        <v>149.11</v>
      </c>
      <c r="F29" t="s">
        <v>18</v>
      </c>
      <c r="G29" s="1">
        <v>149.11</v>
      </c>
      <c r="H29" t="s">
        <v>91</v>
      </c>
      <c r="I29" t="s">
        <v>70</v>
      </c>
      <c r="J29" s="4">
        <f t="shared" si="0"/>
        <v>-14</v>
      </c>
      <c r="K29" s="4">
        <f t="shared" si="1"/>
        <v>-2087.54</v>
      </c>
    </row>
    <row r="30" spans="1:11" ht="15">
      <c r="A30" t="s">
        <v>50</v>
      </c>
      <c r="B30" t="s">
        <v>51</v>
      </c>
      <c r="C30" t="s">
        <v>92</v>
      </c>
      <c r="D30" t="s">
        <v>93</v>
      </c>
      <c r="E30" s="1">
        <v>138.2</v>
      </c>
      <c r="F30" t="s">
        <v>94</v>
      </c>
      <c r="G30" s="1">
        <v>138.2</v>
      </c>
      <c r="H30" t="s">
        <v>95</v>
      </c>
      <c r="I30" t="s">
        <v>96</v>
      </c>
      <c r="J30" s="4">
        <f t="shared" si="0"/>
        <v>46</v>
      </c>
      <c r="K30" s="4">
        <f t="shared" si="1"/>
        <v>6357.2</v>
      </c>
    </row>
    <row r="31" spans="1:11" ht="15">
      <c r="A31" t="s">
        <v>9</v>
      </c>
      <c r="B31" t="s">
        <v>10</v>
      </c>
      <c r="C31" t="s">
        <v>97</v>
      </c>
      <c r="D31" t="s">
        <v>98</v>
      </c>
      <c r="E31" s="1">
        <v>268.1</v>
      </c>
      <c r="F31" t="s">
        <v>99</v>
      </c>
      <c r="G31" s="1">
        <v>268.1</v>
      </c>
      <c r="H31" t="s">
        <v>100</v>
      </c>
      <c r="I31" t="s">
        <v>96</v>
      </c>
      <c r="J31" s="4">
        <f t="shared" si="0"/>
        <v>52</v>
      </c>
      <c r="K31" s="4">
        <f t="shared" si="1"/>
        <v>13941.2</v>
      </c>
    </row>
    <row r="32" spans="1:11" ht="15">
      <c r="A32" t="s">
        <v>9</v>
      </c>
      <c r="B32" t="s">
        <v>10</v>
      </c>
      <c r="C32" t="s">
        <v>101</v>
      </c>
      <c r="D32" t="s">
        <v>56</v>
      </c>
      <c r="E32" s="1">
        <v>204.85</v>
      </c>
      <c r="F32" t="s">
        <v>102</v>
      </c>
      <c r="G32" s="1">
        <v>204.85</v>
      </c>
      <c r="H32" t="s">
        <v>103</v>
      </c>
      <c r="I32" t="s">
        <v>104</v>
      </c>
      <c r="J32" s="4">
        <f t="shared" si="0"/>
        <v>-38</v>
      </c>
      <c r="K32" s="4">
        <f>G32*J32</f>
        <v>-7784.3</v>
      </c>
    </row>
    <row r="33" spans="1:11" ht="15">
      <c r="A33" t="s">
        <v>9</v>
      </c>
      <c r="B33" t="s">
        <v>10</v>
      </c>
      <c r="C33" t="s">
        <v>105</v>
      </c>
      <c r="D33" t="s">
        <v>56</v>
      </c>
      <c r="E33" s="1">
        <v>231.94</v>
      </c>
      <c r="F33" t="s">
        <v>102</v>
      </c>
      <c r="G33" s="1">
        <v>231.94</v>
      </c>
      <c r="H33" t="s">
        <v>106</v>
      </c>
      <c r="I33" t="s">
        <v>104</v>
      </c>
      <c r="J33" s="4">
        <f t="shared" si="0"/>
        <v>-38</v>
      </c>
      <c r="K33" s="4">
        <f t="shared" si="1"/>
        <v>-8813.72</v>
      </c>
    </row>
    <row r="34" spans="1:11" ht="15">
      <c r="A34" t="s">
        <v>44</v>
      </c>
      <c r="B34" t="s">
        <v>45</v>
      </c>
      <c r="C34" t="s">
        <v>107</v>
      </c>
      <c r="D34" t="s">
        <v>20</v>
      </c>
      <c r="E34" s="1">
        <v>22.62</v>
      </c>
      <c r="F34" t="s">
        <v>108</v>
      </c>
      <c r="G34" s="1">
        <v>22.62</v>
      </c>
      <c r="H34" t="s">
        <v>109</v>
      </c>
      <c r="I34" t="s">
        <v>104</v>
      </c>
      <c r="J34" s="4">
        <f t="shared" si="0"/>
        <v>-69</v>
      </c>
      <c r="K34" s="4">
        <f t="shared" si="1"/>
        <v>-1560.78</v>
      </c>
    </row>
    <row r="35" spans="1:11" ht="15">
      <c r="A35" t="s">
        <v>44</v>
      </c>
      <c r="B35" t="s">
        <v>45</v>
      </c>
      <c r="C35" t="s">
        <v>110</v>
      </c>
      <c r="D35" t="s">
        <v>20</v>
      </c>
      <c r="E35" s="1">
        <v>16.82</v>
      </c>
      <c r="F35" t="s">
        <v>108</v>
      </c>
      <c r="G35" s="1">
        <v>16.82</v>
      </c>
      <c r="H35" t="s">
        <v>111</v>
      </c>
      <c r="I35" t="s">
        <v>104</v>
      </c>
      <c r="J35" s="4">
        <f t="shared" si="0"/>
        <v>-69</v>
      </c>
      <c r="K35" s="4">
        <f t="shared" si="1"/>
        <v>-1160.58</v>
      </c>
    </row>
    <row r="36" spans="1:11" ht="15">
      <c r="A36" t="s">
        <v>44</v>
      </c>
      <c r="B36" t="s">
        <v>45</v>
      </c>
      <c r="C36" t="s">
        <v>112</v>
      </c>
      <c r="D36" t="s">
        <v>20</v>
      </c>
      <c r="E36" s="1">
        <v>10.49</v>
      </c>
      <c r="F36" t="s">
        <v>108</v>
      </c>
      <c r="G36" s="1">
        <v>10.49</v>
      </c>
      <c r="H36" t="s">
        <v>113</v>
      </c>
      <c r="I36" t="s">
        <v>104</v>
      </c>
      <c r="J36" s="4">
        <f t="shared" si="0"/>
        <v>-69</v>
      </c>
      <c r="K36" s="4">
        <f t="shared" si="1"/>
        <v>-723.8100000000001</v>
      </c>
    </row>
    <row r="37" spans="1:11" ht="15">
      <c r="A37" t="s">
        <v>44</v>
      </c>
      <c r="B37" t="s">
        <v>45</v>
      </c>
      <c r="C37" t="s">
        <v>114</v>
      </c>
      <c r="D37" t="s">
        <v>20</v>
      </c>
      <c r="E37" s="1">
        <v>9</v>
      </c>
      <c r="F37" t="s">
        <v>108</v>
      </c>
      <c r="G37" s="1">
        <v>9</v>
      </c>
      <c r="H37" t="s">
        <v>115</v>
      </c>
      <c r="I37" t="s">
        <v>104</v>
      </c>
      <c r="J37" s="4">
        <f t="shared" si="0"/>
        <v>-69</v>
      </c>
      <c r="K37" s="4">
        <f t="shared" si="1"/>
        <v>-621</v>
      </c>
    </row>
    <row r="38" spans="1:11" ht="15">
      <c r="A38" t="s">
        <v>44</v>
      </c>
      <c r="B38" t="s">
        <v>45</v>
      </c>
      <c r="C38" t="s">
        <v>116</v>
      </c>
      <c r="D38" t="s">
        <v>20</v>
      </c>
      <c r="E38" s="1">
        <v>60.66</v>
      </c>
      <c r="F38" t="s">
        <v>108</v>
      </c>
      <c r="G38" s="1">
        <v>60.66</v>
      </c>
      <c r="H38" t="s">
        <v>117</v>
      </c>
      <c r="I38" t="s">
        <v>104</v>
      </c>
      <c r="J38" s="4">
        <f t="shared" si="0"/>
        <v>-69</v>
      </c>
      <c r="K38" s="4">
        <f t="shared" si="1"/>
        <v>-4185.54</v>
      </c>
    </row>
    <row r="39" spans="1:11" ht="15">
      <c r="A39" t="s">
        <v>44</v>
      </c>
      <c r="B39" t="s">
        <v>45</v>
      </c>
      <c r="C39" t="s">
        <v>118</v>
      </c>
      <c r="D39" t="s">
        <v>20</v>
      </c>
      <c r="E39" s="1">
        <v>119.3</v>
      </c>
      <c r="F39" t="s">
        <v>108</v>
      </c>
      <c r="G39" s="1">
        <v>119.3</v>
      </c>
      <c r="H39" t="s">
        <v>119</v>
      </c>
      <c r="I39" t="s">
        <v>104</v>
      </c>
      <c r="J39" s="4">
        <f t="shared" si="0"/>
        <v>-69</v>
      </c>
      <c r="K39" s="4">
        <f t="shared" si="1"/>
        <v>-8231.699999999999</v>
      </c>
    </row>
    <row r="40" spans="1:11" ht="15">
      <c r="A40" t="s">
        <v>44</v>
      </c>
      <c r="B40" t="s">
        <v>45</v>
      </c>
      <c r="C40" t="s">
        <v>120</v>
      </c>
      <c r="D40" t="s">
        <v>20</v>
      </c>
      <c r="E40" s="1">
        <v>8.98</v>
      </c>
      <c r="F40" t="s">
        <v>108</v>
      </c>
      <c r="G40" s="1">
        <v>8.98</v>
      </c>
      <c r="H40" t="s">
        <v>121</v>
      </c>
      <c r="I40" t="s">
        <v>104</v>
      </c>
      <c r="J40" s="4">
        <f t="shared" si="0"/>
        <v>-69</v>
      </c>
      <c r="K40" s="4">
        <f t="shared" si="1"/>
        <v>-619.62</v>
      </c>
    </row>
    <row r="41" spans="1:11" ht="15">
      <c r="A41" t="s">
        <v>44</v>
      </c>
      <c r="B41" t="s">
        <v>45</v>
      </c>
      <c r="C41" t="s">
        <v>122</v>
      </c>
      <c r="D41" t="s">
        <v>20</v>
      </c>
      <c r="E41" s="1">
        <v>14.92</v>
      </c>
      <c r="F41" t="s">
        <v>108</v>
      </c>
      <c r="G41" s="1">
        <v>14.92</v>
      </c>
      <c r="H41" t="s">
        <v>123</v>
      </c>
      <c r="I41" t="s">
        <v>104</v>
      </c>
      <c r="J41" s="4">
        <f t="shared" si="0"/>
        <v>-69</v>
      </c>
      <c r="K41" s="4">
        <f t="shared" si="1"/>
        <v>-1029.48</v>
      </c>
    </row>
    <row r="42" spans="1:11" ht="15">
      <c r="A42" t="s">
        <v>44</v>
      </c>
      <c r="B42" t="s">
        <v>45</v>
      </c>
      <c r="C42" t="s">
        <v>124</v>
      </c>
      <c r="D42" t="s">
        <v>20</v>
      </c>
      <c r="E42" s="1">
        <v>9.56</v>
      </c>
      <c r="F42" t="s">
        <v>108</v>
      </c>
      <c r="G42" s="1">
        <v>9.56</v>
      </c>
      <c r="H42" t="s">
        <v>125</v>
      </c>
      <c r="I42" t="s">
        <v>104</v>
      </c>
      <c r="J42" s="4">
        <f t="shared" si="0"/>
        <v>-69</v>
      </c>
      <c r="K42" s="4">
        <f t="shared" si="1"/>
        <v>-659.64</v>
      </c>
    </row>
    <row r="43" spans="1:11" ht="15">
      <c r="A43" t="s">
        <v>44</v>
      </c>
      <c r="B43" t="s">
        <v>45</v>
      </c>
      <c r="C43" t="s">
        <v>126</v>
      </c>
      <c r="D43" t="s">
        <v>20</v>
      </c>
      <c r="E43" s="1">
        <v>16.84</v>
      </c>
      <c r="F43" t="s">
        <v>108</v>
      </c>
      <c r="G43" s="1">
        <v>16.84</v>
      </c>
      <c r="H43" t="s">
        <v>127</v>
      </c>
      <c r="I43" t="s">
        <v>104</v>
      </c>
      <c r="J43" s="4">
        <f t="shared" si="0"/>
        <v>-69</v>
      </c>
      <c r="K43" s="4">
        <f t="shared" si="1"/>
        <v>-1161.96</v>
      </c>
    </row>
    <row r="44" spans="1:11" ht="15">
      <c r="A44" t="s">
        <v>44</v>
      </c>
      <c r="B44" t="s">
        <v>45</v>
      </c>
      <c r="C44" t="s">
        <v>128</v>
      </c>
      <c r="D44" t="s">
        <v>20</v>
      </c>
      <c r="E44" s="1">
        <v>31.08</v>
      </c>
      <c r="F44" t="s">
        <v>108</v>
      </c>
      <c r="G44" s="1">
        <v>31.08</v>
      </c>
      <c r="H44" t="s">
        <v>129</v>
      </c>
      <c r="I44" t="s">
        <v>104</v>
      </c>
      <c r="J44" s="4">
        <f t="shared" si="0"/>
        <v>-69</v>
      </c>
      <c r="K44" s="4">
        <f t="shared" si="1"/>
        <v>-2144.52</v>
      </c>
    </row>
    <row r="45" spans="1:11" ht="15">
      <c r="A45" t="s">
        <v>130</v>
      </c>
      <c r="B45" t="s">
        <v>131</v>
      </c>
      <c r="C45" t="s">
        <v>132</v>
      </c>
      <c r="D45" t="s">
        <v>133</v>
      </c>
      <c r="E45" s="1">
        <v>885.51</v>
      </c>
      <c r="F45" t="s">
        <v>104</v>
      </c>
      <c r="G45" s="1">
        <v>885.51</v>
      </c>
      <c r="H45" t="s">
        <v>134</v>
      </c>
      <c r="I45" t="s">
        <v>135</v>
      </c>
      <c r="J45" s="4">
        <f t="shared" si="0"/>
        <v>6</v>
      </c>
      <c r="K45" s="4">
        <f t="shared" si="1"/>
        <v>5313.0599999999995</v>
      </c>
    </row>
    <row r="46" spans="1:11" ht="15">
      <c r="A46" t="s">
        <v>130</v>
      </c>
      <c r="B46" t="s">
        <v>131</v>
      </c>
      <c r="C46" t="s">
        <v>136</v>
      </c>
      <c r="D46" t="s">
        <v>133</v>
      </c>
      <c r="E46" s="1">
        <v>706.34</v>
      </c>
      <c r="F46" t="s">
        <v>104</v>
      </c>
      <c r="G46" s="1">
        <v>706.34</v>
      </c>
      <c r="H46" t="s">
        <v>134</v>
      </c>
      <c r="I46" t="s">
        <v>135</v>
      </c>
      <c r="J46" s="4">
        <f t="shared" si="0"/>
        <v>6</v>
      </c>
      <c r="K46" s="4">
        <f t="shared" si="1"/>
        <v>4238.04</v>
      </c>
    </row>
    <row r="47" spans="1:11" ht="15">
      <c r="A47" t="s">
        <v>130</v>
      </c>
      <c r="B47" t="s">
        <v>131</v>
      </c>
      <c r="C47" t="s">
        <v>137</v>
      </c>
      <c r="D47" t="s">
        <v>133</v>
      </c>
      <c r="E47" s="1">
        <v>663.56</v>
      </c>
      <c r="F47" t="s">
        <v>104</v>
      </c>
      <c r="G47" s="1">
        <v>663.56</v>
      </c>
      <c r="H47" t="s">
        <v>134</v>
      </c>
      <c r="I47" t="s">
        <v>135</v>
      </c>
      <c r="J47" s="4">
        <f t="shared" si="0"/>
        <v>6</v>
      </c>
      <c r="K47" s="4">
        <f t="shared" si="1"/>
        <v>3981.3599999999997</v>
      </c>
    </row>
    <row r="48" spans="1:11" ht="15">
      <c r="A48" t="s">
        <v>130</v>
      </c>
      <c r="B48" t="s">
        <v>131</v>
      </c>
      <c r="C48" t="s">
        <v>138</v>
      </c>
      <c r="D48" t="s">
        <v>133</v>
      </c>
      <c r="E48" s="1">
        <v>471.95</v>
      </c>
      <c r="F48" t="s">
        <v>104</v>
      </c>
      <c r="G48" s="1">
        <v>471.95</v>
      </c>
      <c r="H48" t="s">
        <v>134</v>
      </c>
      <c r="I48" t="s">
        <v>135</v>
      </c>
      <c r="J48" s="4">
        <f t="shared" si="0"/>
        <v>6</v>
      </c>
      <c r="K48" s="4">
        <f t="shared" si="1"/>
        <v>2831.7</v>
      </c>
    </row>
    <row r="49" spans="1:11" ht="15">
      <c r="A49" t="s">
        <v>130</v>
      </c>
      <c r="B49" t="s">
        <v>131</v>
      </c>
      <c r="C49" t="s">
        <v>139</v>
      </c>
      <c r="D49" t="s">
        <v>133</v>
      </c>
      <c r="E49" s="1">
        <v>290.22</v>
      </c>
      <c r="F49" t="s">
        <v>104</v>
      </c>
      <c r="G49" s="1">
        <v>290.22</v>
      </c>
      <c r="H49" t="s">
        <v>134</v>
      </c>
      <c r="I49" t="s">
        <v>135</v>
      </c>
      <c r="J49" s="4">
        <f t="shared" si="0"/>
        <v>6</v>
      </c>
      <c r="K49" s="4">
        <f t="shared" si="1"/>
        <v>1741.3200000000002</v>
      </c>
    </row>
    <row r="50" spans="1:11" ht="15">
      <c r="A50" t="s">
        <v>130</v>
      </c>
      <c r="B50" t="s">
        <v>131</v>
      </c>
      <c r="C50" t="s">
        <v>140</v>
      </c>
      <c r="D50" t="s">
        <v>133</v>
      </c>
      <c r="E50" s="1">
        <v>327.15</v>
      </c>
      <c r="F50" t="s">
        <v>104</v>
      </c>
      <c r="G50" s="1">
        <v>327.15</v>
      </c>
      <c r="H50" t="s">
        <v>134</v>
      </c>
      <c r="I50" t="s">
        <v>135</v>
      </c>
      <c r="J50" s="4">
        <f t="shared" si="0"/>
        <v>6</v>
      </c>
      <c r="K50" s="4">
        <f t="shared" si="1"/>
        <v>1962.8999999999999</v>
      </c>
    </row>
    <row r="51" spans="1:11" ht="15">
      <c r="A51" t="s">
        <v>130</v>
      </c>
      <c r="B51" t="s">
        <v>131</v>
      </c>
      <c r="C51" t="s">
        <v>141</v>
      </c>
      <c r="D51" t="s">
        <v>133</v>
      </c>
      <c r="E51" s="1">
        <v>3832.21</v>
      </c>
      <c r="F51" t="s">
        <v>104</v>
      </c>
      <c r="G51" s="1">
        <v>3832.21</v>
      </c>
      <c r="H51" t="s">
        <v>134</v>
      </c>
      <c r="I51" t="s">
        <v>135</v>
      </c>
      <c r="J51" s="4">
        <f t="shared" si="0"/>
        <v>6</v>
      </c>
      <c r="K51" s="4">
        <f t="shared" si="1"/>
        <v>22993.260000000002</v>
      </c>
    </row>
    <row r="52" spans="1:11" ht="15">
      <c r="A52" t="s">
        <v>130</v>
      </c>
      <c r="B52" t="s">
        <v>131</v>
      </c>
      <c r="C52" t="s">
        <v>142</v>
      </c>
      <c r="D52" t="s">
        <v>133</v>
      </c>
      <c r="E52" s="1">
        <v>308</v>
      </c>
      <c r="F52" t="s">
        <v>104</v>
      </c>
      <c r="G52" s="1">
        <v>308</v>
      </c>
      <c r="H52" t="s">
        <v>134</v>
      </c>
      <c r="I52" t="s">
        <v>135</v>
      </c>
      <c r="J52" s="4">
        <f t="shared" si="0"/>
        <v>6</v>
      </c>
      <c r="K52" s="4">
        <f t="shared" si="1"/>
        <v>1848</v>
      </c>
    </row>
    <row r="53" spans="1:11" ht="15">
      <c r="A53" t="s">
        <v>130</v>
      </c>
      <c r="B53" t="s">
        <v>131</v>
      </c>
      <c r="C53" t="s">
        <v>143</v>
      </c>
      <c r="D53" t="s">
        <v>133</v>
      </c>
      <c r="E53" s="1">
        <v>262.04</v>
      </c>
      <c r="F53" t="s">
        <v>104</v>
      </c>
      <c r="G53" s="1">
        <v>262.04</v>
      </c>
      <c r="H53" t="s">
        <v>134</v>
      </c>
      <c r="I53" t="s">
        <v>135</v>
      </c>
      <c r="J53" s="4">
        <f t="shared" si="0"/>
        <v>6</v>
      </c>
      <c r="K53" s="4">
        <f t="shared" si="1"/>
        <v>1572.2400000000002</v>
      </c>
    </row>
    <row r="54" spans="1:11" ht="15">
      <c r="A54" t="s">
        <v>130</v>
      </c>
      <c r="B54" t="s">
        <v>131</v>
      </c>
      <c r="C54" t="s">
        <v>144</v>
      </c>
      <c r="D54" t="s">
        <v>133</v>
      </c>
      <c r="E54" s="1">
        <v>117.28</v>
      </c>
      <c r="F54" t="s">
        <v>104</v>
      </c>
      <c r="G54" s="1">
        <v>117.28</v>
      </c>
      <c r="H54" t="s">
        <v>134</v>
      </c>
      <c r="I54" t="s">
        <v>135</v>
      </c>
      <c r="J54" s="4">
        <f t="shared" si="0"/>
        <v>6</v>
      </c>
      <c r="K54" s="4">
        <f t="shared" si="1"/>
        <v>703.6800000000001</v>
      </c>
    </row>
    <row r="55" spans="1:11" ht="15">
      <c r="A55" t="s">
        <v>9</v>
      </c>
      <c r="B55" t="s">
        <v>10</v>
      </c>
      <c r="C55" t="s">
        <v>145</v>
      </c>
      <c r="D55" t="s">
        <v>17</v>
      </c>
      <c r="E55" s="1">
        <v>9.03</v>
      </c>
      <c r="F55" t="s">
        <v>18</v>
      </c>
      <c r="G55" s="1">
        <v>9.03</v>
      </c>
      <c r="H55" t="s">
        <v>146</v>
      </c>
      <c r="I55" t="s">
        <v>147</v>
      </c>
      <c r="J55" s="4">
        <f t="shared" si="0"/>
        <v>2</v>
      </c>
      <c r="K55" s="4">
        <f>G55*J55</f>
        <v>18.06</v>
      </c>
    </row>
    <row r="56" spans="1:11" ht="15">
      <c r="A56" t="s">
        <v>9</v>
      </c>
      <c r="B56" t="s">
        <v>10</v>
      </c>
      <c r="C56" t="s">
        <v>148</v>
      </c>
      <c r="D56" t="s">
        <v>17</v>
      </c>
      <c r="E56" s="1">
        <v>15.85</v>
      </c>
      <c r="F56" t="s">
        <v>18</v>
      </c>
      <c r="G56" s="1">
        <v>15.85</v>
      </c>
      <c r="H56" t="s">
        <v>149</v>
      </c>
      <c r="I56" t="s">
        <v>147</v>
      </c>
      <c r="J56" s="4">
        <f t="shared" si="0"/>
        <v>2</v>
      </c>
      <c r="K56" s="4">
        <f t="shared" si="1"/>
        <v>31.7</v>
      </c>
    </row>
    <row r="57" spans="1:11" ht="15">
      <c r="A57" t="s">
        <v>150</v>
      </c>
      <c r="B57" t="s">
        <v>151</v>
      </c>
      <c r="C57" t="s">
        <v>152</v>
      </c>
      <c r="D57" t="s">
        <v>153</v>
      </c>
      <c r="E57" s="1">
        <v>114</v>
      </c>
      <c r="F57" t="s">
        <v>18</v>
      </c>
      <c r="G57" s="1">
        <v>114</v>
      </c>
      <c r="H57" t="s">
        <v>154</v>
      </c>
      <c r="I57" t="s">
        <v>155</v>
      </c>
      <c r="J57" s="4">
        <f t="shared" si="0"/>
        <v>6</v>
      </c>
      <c r="K57" s="4">
        <f t="shared" si="1"/>
        <v>684</v>
      </c>
    </row>
    <row r="58" spans="1:11" ht="15">
      <c r="A58" t="s">
        <v>150</v>
      </c>
      <c r="B58" t="s">
        <v>151</v>
      </c>
      <c r="C58" t="s">
        <v>156</v>
      </c>
      <c r="D58" t="s">
        <v>153</v>
      </c>
      <c r="E58" s="1">
        <v>106.94</v>
      </c>
      <c r="F58" t="s">
        <v>18</v>
      </c>
      <c r="G58" s="1">
        <v>106.94</v>
      </c>
      <c r="H58" t="s">
        <v>157</v>
      </c>
      <c r="I58" t="s">
        <v>155</v>
      </c>
      <c r="J58" s="4">
        <f t="shared" si="0"/>
        <v>6</v>
      </c>
      <c r="K58" s="4">
        <f t="shared" si="1"/>
        <v>641.64</v>
      </c>
    </row>
    <row r="59" spans="1:11" ht="15">
      <c r="A59" t="s">
        <v>158</v>
      </c>
      <c r="B59" t="s">
        <v>159</v>
      </c>
      <c r="C59" t="s">
        <v>160</v>
      </c>
      <c r="D59" t="s">
        <v>161</v>
      </c>
      <c r="E59" s="1">
        <v>85</v>
      </c>
      <c r="F59" t="s">
        <v>99</v>
      </c>
      <c r="G59" s="1">
        <v>85</v>
      </c>
      <c r="H59" t="s">
        <v>162</v>
      </c>
      <c r="I59" t="s">
        <v>155</v>
      </c>
      <c r="J59" s="4">
        <f t="shared" si="0"/>
        <v>67</v>
      </c>
      <c r="K59" s="4">
        <f t="shared" si="1"/>
        <v>5695</v>
      </c>
    </row>
    <row r="60" spans="1:11" ht="15">
      <c r="A60" t="s">
        <v>163</v>
      </c>
      <c r="B60" t="s">
        <v>164</v>
      </c>
      <c r="C60" t="s">
        <v>165</v>
      </c>
      <c r="D60" t="s">
        <v>166</v>
      </c>
      <c r="E60" s="1">
        <v>3125</v>
      </c>
      <c r="F60" t="s">
        <v>18</v>
      </c>
      <c r="G60" s="1">
        <v>3125</v>
      </c>
      <c r="H60" t="s">
        <v>167</v>
      </c>
      <c r="I60" t="s">
        <v>155</v>
      </c>
      <c r="J60" s="4">
        <f t="shared" si="0"/>
        <v>6</v>
      </c>
      <c r="K60" s="4">
        <f t="shared" si="1"/>
        <v>18750</v>
      </c>
    </row>
    <row r="61" spans="1:11" ht="15">
      <c r="A61" t="s">
        <v>168</v>
      </c>
      <c r="B61" t="s">
        <v>169</v>
      </c>
      <c r="C61" t="s">
        <v>170</v>
      </c>
      <c r="D61" t="s">
        <v>171</v>
      </c>
      <c r="E61" s="1">
        <v>20691.8</v>
      </c>
      <c r="F61" t="s">
        <v>99</v>
      </c>
      <c r="G61" s="1">
        <v>20691.8</v>
      </c>
      <c r="H61" t="s">
        <v>172</v>
      </c>
      <c r="I61" t="s">
        <v>155</v>
      </c>
      <c r="J61" s="4">
        <f t="shared" si="0"/>
        <v>67</v>
      </c>
      <c r="K61" s="4">
        <f t="shared" si="1"/>
        <v>1386350.5999999999</v>
      </c>
    </row>
    <row r="62" spans="1:11" ht="15">
      <c r="A62" t="s">
        <v>173</v>
      </c>
      <c r="B62" t="s">
        <v>174</v>
      </c>
      <c r="C62" t="s">
        <v>175</v>
      </c>
      <c r="D62" t="s">
        <v>176</v>
      </c>
      <c r="E62" s="1">
        <v>3632</v>
      </c>
      <c r="F62" t="s">
        <v>18</v>
      </c>
      <c r="G62" s="1">
        <v>3632</v>
      </c>
      <c r="H62" t="s">
        <v>177</v>
      </c>
      <c r="I62" t="s">
        <v>155</v>
      </c>
      <c r="J62" s="4">
        <f t="shared" si="0"/>
        <v>6</v>
      </c>
      <c r="K62" s="4">
        <f t="shared" si="1"/>
        <v>21792</v>
      </c>
    </row>
    <row r="63" spans="1:11" ht="15">
      <c r="A63" t="s">
        <v>178</v>
      </c>
      <c r="B63" t="s">
        <v>179</v>
      </c>
      <c r="C63" t="s">
        <v>180</v>
      </c>
      <c r="D63" t="s">
        <v>161</v>
      </c>
      <c r="E63" s="1">
        <v>240</v>
      </c>
      <c r="F63" t="s">
        <v>99</v>
      </c>
      <c r="G63" s="1">
        <v>240</v>
      </c>
      <c r="H63" t="s">
        <v>181</v>
      </c>
      <c r="I63" t="s">
        <v>155</v>
      </c>
      <c r="J63" s="4">
        <f t="shared" si="0"/>
        <v>67</v>
      </c>
      <c r="K63" s="4">
        <f t="shared" si="1"/>
        <v>16080</v>
      </c>
    </row>
    <row r="64" spans="1:11" ht="15">
      <c r="A64" t="s">
        <v>178</v>
      </c>
      <c r="B64" t="s">
        <v>179</v>
      </c>
      <c r="C64" t="s">
        <v>182</v>
      </c>
      <c r="D64" t="s">
        <v>161</v>
      </c>
      <c r="E64" s="1">
        <v>354</v>
      </c>
      <c r="F64" t="s">
        <v>99</v>
      </c>
      <c r="G64" s="1">
        <v>354</v>
      </c>
      <c r="H64" t="s">
        <v>183</v>
      </c>
      <c r="I64" t="s">
        <v>155</v>
      </c>
      <c r="J64" s="4">
        <f t="shared" si="0"/>
        <v>67</v>
      </c>
      <c r="K64" s="4">
        <f t="shared" si="1"/>
        <v>23718</v>
      </c>
    </row>
    <row r="65" spans="1:11" ht="15">
      <c r="A65" t="s">
        <v>184</v>
      </c>
      <c r="B65" t="s">
        <v>185</v>
      </c>
      <c r="C65" t="s">
        <v>186</v>
      </c>
      <c r="D65" t="s">
        <v>187</v>
      </c>
      <c r="E65" s="1">
        <v>28.43</v>
      </c>
      <c r="F65" t="s">
        <v>18</v>
      </c>
      <c r="G65" s="1">
        <v>28.43</v>
      </c>
      <c r="H65" t="s">
        <v>188</v>
      </c>
      <c r="I65" t="s">
        <v>155</v>
      </c>
      <c r="J65" s="4">
        <f t="shared" si="0"/>
        <v>6</v>
      </c>
      <c r="K65" s="4">
        <f t="shared" si="1"/>
        <v>170.57999999999998</v>
      </c>
    </row>
    <row r="66" spans="1:11" ht="15">
      <c r="A66" t="s">
        <v>189</v>
      </c>
      <c r="B66" t="s">
        <v>190</v>
      </c>
      <c r="C66" t="s">
        <v>191</v>
      </c>
      <c r="D66" t="s">
        <v>99</v>
      </c>
      <c r="E66" s="1">
        <v>1206.5</v>
      </c>
      <c r="F66" t="s">
        <v>18</v>
      </c>
      <c r="G66" s="1">
        <v>1206.5</v>
      </c>
      <c r="H66" t="s">
        <v>192</v>
      </c>
      <c r="I66" t="s">
        <v>155</v>
      </c>
      <c r="J66" s="4">
        <f t="shared" si="0"/>
        <v>6</v>
      </c>
      <c r="K66" s="4">
        <f t="shared" si="1"/>
        <v>7239</v>
      </c>
    </row>
    <row r="67" spans="1:11" ht="15">
      <c r="A67" t="s">
        <v>193</v>
      </c>
      <c r="B67" t="s">
        <v>194</v>
      </c>
      <c r="C67" t="s">
        <v>195</v>
      </c>
      <c r="D67" t="s">
        <v>98</v>
      </c>
      <c r="E67" s="1">
        <v>502.98</v>
      </c>
      <c r="F67" t="s">
        <v>18</v>
      </c>
      <c r="G67" s="1">
        <v>502.98</v>
      </c>
      <c r="H67" t="s">
        <v>196</v>
      </c>
      <c r="I67" t="s">
        <v>155</v>
      </c>
      <c r="J67" s="4">
        <f aca="true" t="shared" si="2" ref="J67:J130">I67-F67</f>
        <v>6</v>
      </c>
      <c r="K67" s="4">
        <f aca="true" t="shared" si="3" ref="K67:K130">G67*J67</f>
        <v>3017.88</v>
      </c>
    </row>
    <row r="68" spans="1:11" ht="15">
      <c r="A68" t="s">
        <v>193</v>
      </c>
      <c r="B68" t="s">
        <v>194</v>
      </c>
      <c r="C68" t="s">
        <v>197</v>
      </c>
      <c r="D68" t="s">
        <v>98</v>
      </c>
      <c r="E68" s="1">
        <v>5818.08</v>
      </c>
      <c r="F68" t="s">
        <v>18</v>
      </c>
      <c r="G68" s="1">
        <v>5818.08</v>
      </c>
      <c r="H68" t="s">
        <v>198</v>
      </c>
      <c r="I68" t="s">
        <v>155</v>
      </c>
      <c r="J68" s="4">
        <f t="shared" si="2"/>
        <v>6</v>
      </c>
      <c r="K68" s="4">
        <f t="shared" si="3"/>
        <v>34908.479999999996</v>
      </c>
    </row>
    <row r="69" spans="1:11" ht="15">
      <c r="A69" t="s">
        <v>193</v>
      </c>
      <c r="B69" t="s">
        <v>194</v>
      </c>
      <c r="C69" t="s">
        <v>199</v>
      </c>
      <c r="D69" t="s">
        <v>98</v>
      </c>
      <c r="E69" s="1">
        <v>894.6</v>
      </c>
      <c r="F69" t="s">
        <v>18</v>
      </c>
      <c r="G69" s="1">
        <v>894.6</v>
      </c>
      <c r="H69" t="s">
        <v>200</v>
      </c>
      <c r="I69" t="s">
        <v>155</v>
      </c>
      <c r="J69" s="4">
        <f t="shared" si="2"/>
        <v>6</v>
      </c>
      <c r="K69" s="4">
        <f t="shared" si="3"/>
        <v>5367.6</v>
      </c>
    </row>
    <row r="70" spans="1:11" ht="15">
      <c r="A70" t="s">
        <v>193</v>
      </c>
      <c r="B70" t="s">
        <v>194</v>
      </c>
      <c r="C70" t="s">
        <v>201</v>
      </c>
      <c r="D70" t="s">
        <v>98</v>
      </c>
      <c r="E70" s="1">
        <v>3536.48</v>
      </c>
      <c r="F70" t="s">
        <v>18</v>
      </c>
      <c r="G70" s="1">
        <v>3536.48</v>
      </c>
      <c r="H70" t="s">
        <v>202</v>
      </c>
      <c r="I70" t="s">
        <v>155</v>
      </c>
      <c r="J70" s="4">
        <f t="shared" si="2"/>
        <v>6</v>
      </c>
      <c r="K70" s="4">
        <f t="shared" si="3"/>
        <v>21218.88</v>
      </c>
    </row>
    <row r="71" spans="1:11" ht="15">
      <c r="A71" t="s">
        <v>193</v>
      </c>
      <c r="B71" t="s">
        <v>194</v>
      </c>
      <c r="C71" t="s">
        <v>203</v>
      </c>
      <c r="D71" t="s">
        <v>98</v>
      </c>
      <c r="E71" s="1">
        <v>1359.54</v>
      </c>
      <c r="F71" t="s">
        <v>18</v>
      </c>
      <c r="G71" s="1">
        <v>1359.54</v>
      </c>
      <c r="H71" t="s">
        <v>204</v>
      </c>
      <c r="I71" t="s">
        <v>155</v>
      </c>
      <c r="J71" s="4">
        <f t="shared" si="2"/>
        <v>6</v>
      </c>
      <c r="K71" s="4">
        <f t="shared" si="3"/>
        <v>8157.24</v>
      </c>
    </row>
    <row r="72" spans="1:11" ht="15">
      <c r="A72" t="s">
        <v>193</v>
      </c>
      <c r="B72" t="s">
        <v>194</v>
      </c>
      <c r="C72" t="s">
        <v>205</v>
      </c>
      <c r="D72" t="s">
        <v>98</v>
      </c>
      <c r="E72" s="1">
        <v>3005.76</v>
      </c>
      <c r="F72" t="s">
        <v>18</v>
      </c>
      <c r="G72" s="1">
        <v>3005.76</v>
      </c>
      <c r="H72" t="s">
        <v>206</v>
      </c>
      <c r="I72" t="s">
        <v>155</v>
      </c>
      <c r="J72" s="4">
        <f t="shared" si="2"/>
        <v>6</v>
      </c>
      <c r="K72" s="4">
        <f t="shared" si="3"/>
        <v>18034.56</v>
      </c>
    </row>
    <row r="73" spans="1:11" ht="15">
      <c r="A73" t="s">
        <v>193</v>
      </c>
      <c r="B73" t="s">
        <v>194</v>
      </c>
      <c r="C73" t="s">
        <v>207</v>
      </c>
      <c r="D73" t="s">
        <v>98</v>
      </c>
      <c r="E73" s="1">
        <v>168.64</v>
      </c>
      <c r="F73" t="s">
        <v>18</v>
      </c>
      <c r="G73" s="1">
        <v>168.64</v>
      </c>
      <c r="H73" t="s">
        <v>208</v>
      </c>
      <c r="I73" t="s">
        <v>155</v>
      </c>
      <c r="J73" s="4">
        <f t="shared" si="2"/>
        <v>6</v>
      </c>
      <c r="K73" s="4">
        <f t="shared" si="3"/>
        <v>1011.8399999999999</v>
      </c>
    </row>
    <row r="74" spans="1:11" ht="15">
      <c r="A74" t="s">
        <v>193</v>
      </c>
      <c r="B74" t="s">
        <v>194</v>
      </c>
      <c r="C74" t="s">
        <v>209</v>
      </c>
      <c r="D74" t="s">
        <v>98</v>
      </c>
      <c r="E74" s="1">
        <v>1195.36</v>
      </c>
      <c r="F74" t="s">
        <v>18</v>
      </c>
      <c r="G74" s="1">
        <v>1195.36</v>
      </c>
      <c r="H74" t="s">
        <v>210</v>
      </c>
      <c r="I74" t="s">
        <v>155</v>
      </c>
      <c r="J74" s="4">
        <f t="shared" si="2"/>
        <v>6</v>
      </c>
      <c r="K74" s="4">
        <f t="shared" si="3"/>
        <v>7172.16</v>
      </c>
    </row>
    <row r="75" spans="1:11" ht="15">
      <c r="A75" t="s">
        <v>193</v>
      </c>
      <c r="B75" t="s">
        <v>194</v>
      </c>
      <c r="C75" t="s">
        <v>211</v>
      </c>
      <c r="D75" t="s">
        <v>98</v>
      </c>
      <c r="E75" s="1">
        <v>213.28</v>
      </c>
      <c r="F75" t="s">
        <v>18</v>
      </c>
      <c r="G75" s="1">
        <v>213.28</v>
      </c>
      <c r="H75" t="s">
        <v>212</v>
      </c>
      <c r="I75" t="s">
        <v>155</v>
      </c>
      <c r="J75" s="4">
        <f t="shared" si="2"/>
        <v>6</v>
      </c>
      <c r="K75" s="4">
        <f t="shared" si="3"/>
        <v>1279.68</v>
      </c>
    </row>
    <row r="76" spans="1:11" ht="15">
      <c r="A76" t="s">
        <v>193</v>
      </c>
      <c r="B76" t="s">
        <v>194</v>
      </c>
      <c r="C76" t="s">
        <v>213</v>
      </c>
      <c r="D76" t="s">
        <v>98</v>
      </c>
      <c r="E76" s="1">
        <v>4473.92</v>
      </c>
      <c r="F76" t="s">
        <v>18</v>
      </c>
      <c r="G76" s="1">
        <v>4473.92</v>
      </c>
      <c r="H76" t="s">
        <v>214</v>
      </c>
      <c r="I76" t="s">
        <v>155</v>
      </c>
      <c r="J76" s="4">
        <f t="shared" si="2"/>
        <v>6</v>
      </c>
      <c r="K76" s="4">
        <f t="shared" si="3"/>
        <v>26843.52</v>
      </c>
    </row>
    <row r="77" spans="1:11" ht="15">
      <c r="A77" t="s">
        <v>193</v>
      </c>
      <c r="B77" t="s">
        <v>194</v>
      </c>
      <c r="C77" t="s">
        <v>215</v>
      </c>
      <c r="D77" t="s">
        <v>98</v>
      </c>
      <c r="E77" s="1">
        <v>931</v>
      </c>
      <c r="F77" t="s">
        <v>18</v>
      </c>
      <c r="G77" s="1">
        <v>931</v>
      </c>
      <c r="H77" t="s">
        <v>216</v>
      </c>
      <c r="I77" t="s">
        <v>155</v>
      </c>
      <c r="J77" s="4">
        <f t="shared" si="2"/>
        <v>6</v>
      </c>
      <c r="K77" s="4">
        <f t="shared" si="3"/>
        <v>5586</v>
      </c>
    </row>
    <row r="78" spans="1:11" ht="15">
      <c r="A78" t="s">
        <v>193</v>
      </c>
      <c r="B78" t="s">
        <v>194</v>
      </c>
      <c r="C78" t="s">
        <v>217</v>
      </c>
      <c r="D78" t="s">
        <v>98</v>
      </c>
      <c r="E78" s="1">
        <v>3060.32</v>
      </c>
      <c r="F78" t="s">
        <v>18</v>
      </c>
      <c r="G78" s="1">
        <v>3060.32</v>
      </c>
      <c r="H78" t="s">
        <v>218</v>
      </c>
      <c r="I78" t="s">
        <v>155</v>
      </c>
      <c r="J78" s="4">
        <f t="shared" si="2"/>
        <v>6</v>
      </c>
      <c r="K78" s="4">
        <f t="shared" si="3"/>
        <v>18361.920000000002</v>
      </c>
    </row>
    <row r="79" spans="1:11" ht="15">
      <c r="A79" t="s">
        <v>193</v>
      </c>
      <c r="B79" t="s">
        <v>194</v>
      </c>
      <c r="C79" t="s">
        <v>219</v>
      </c>
      <c r="D79" t="s">
        <v>98</v>
      </c>
      <c r="E79" s="1">
        <v>235.2</v>
      </c>
      <c r="F79" t="s">
        <v>18</v>
      </c>
      <c r="G79" s="1">
        <v>235.2</v>
      </c>
      <c r="H79" t="s">
        <v>220</v>
      </c>
      <c r="I79" t="s">
        <v>155</v>
      </c>
      <c r="J79" s="4">
        <f t="shared" si="2"/>
        <v>6</v>
      </c>
      <c r="K79" s="4">
        <f t="shared" si="3"/>
        <v>1411.1999999999998</v>
      </c>
    </row>
    <row r="80" spans="1:11" ht="15">
      <c r="A80" t="s">
        <v>221</v>
      </c>
      <c r="B80" t="s">
        <v>222</v>
      </c>
      <c r="C80" t="s">
        <v>223</v>
      </c>
      <c r="D80" t="s">
        <v>224</v>
      </c>
      <c r="E80" s="1">
        <v>413.26</v>
      </c>
      <c r="F80" t="s">
        <v>176</v>
      </c>
      <c r="G80" s="1">
        <v>413.26</v>
      </c>
      <c r="H80" t="s">
        <v>225</v>
      </c>
      <c r="I80" t="s">
        <v>155</v>
      </c>
      <c r="J80" s="4">
        <f t="shared" si="2"/>
        <v>37</v>
      </c>
      <c r="K80" s="4">
        <f t="shared" si="3"/>
        <v>15290.619999999999</v>
      </c>
    </row>
    <row r="81" spans="1:11" ht="15">
      <c r="A81" t="s">
        <v>221</v>
      </c>
      <c r="B81" t="s">
        <v>222</v>
      </c>
      <c r="C81" t="s">
        <v>226</v>
      </c>
      <c r="D81" t="s">
        <v>224</v>
      </c>
      <c r="E81" s="1">
        <v>182.36</v>
      </c>
      <c r="F81" t="s">
        <v>176</v>
      </c>
      <c r="G81" s="1">
        <v>182.36</v>
      </c>
      <c r="H81" t="s">
        <v>227</v>
      </c>
      <c r="I81" t="s">
        <v>155</v>
      </c>
      <c r="J81" s="4">
        <f t="shared" si="2"/>
        <v>37</v>
      </c>
      <c r="K81" s="4">
        <f t="shared" si="3"/>
        <v>6747.320000000001</v>
      </c>
    </row>
    <row r="82" spans="1:11" ht="15">
      <c r="A82" t="s">
        <v>221</v>
      </c>
      <c r="B82" t="s">
        <v>222</v>
      </c>
      <c r="C82" t="s">
        <v>228</v>
      </c>
      <c r="D82" t="s">
        <v>224</v>
      </c>
      <c r="E82" s="1">
        <v>86.18</v>
      </c>
      <c r="F82" t="s">
        <v>176</v>
      </c>
      <c r="G82" s="1">
        <v>86.18</v>
      </c>
      <c r="H82" t="s">
        <v>229</v>
      </c>
      <c r="I82" t="s">
        <v>155</v>
      </c>
      <c r="J82" s="4">
        <f t="shared" si="2"/>
        <v>37</v>
      </c>
      <c r="K82" s="4">
        <f t="shared" si="3"/>
        <v>3188.6600000000003</v>
      </c>
    </row>
    <row r="83" spans="1:11" ht="15">
      <c r="A83" t="s">
        <v>221</v>
      </c>
      <c r="B83" t="s">
        <v>222</v>
      </c>
      <c r="C83" t="s">
        <v>230</v>
      </c>
      <c r="D83" t="s">
        <v>224</v>
      </c>
      <c r="E83" s="1">
        <v>254.54</v>
      </c>
      <c r="F83" t="s">
        <v>176</v>
      </c>
      <c r="G83" s="1">
        <v>254.54</v>
      </c>
      <c r="H83" t="s">
        <v>231</v>
      </c>
      <c r="I83" t="s">
        <v>155</v>
      </c>
      <c r="J83" s="4">
        <f t="shared" si="2"/>
        <v>37</v>
      </c>
      <c r="K83" s="4">
        <f t="shared" si="3"/>
        <v>9417.98</v>
      </c>
    </row>
    <row r="84" spans="1:11" ht="15">
      <c r="A84" t="s">
        <v>221</v>
      </c>
      <c r="B84" t="s">
        <v>222</v>
      </c>
      <c r="C84" t="s">
        <v>232</v>
      </c>
      <c r="D84" t="s">
        <v>224</v>
      </c>
      <c r="E84" s="1">
        <v>4347.8</v>
      </c>
      <c r="F84" t="s">
        <v>176</v>
      </c>
      <c r="G84" s="1">
        <v>4347.8</v>
      </c>
      <c r="H84" t="s">
        <v>233</v>
      </c>
      <c r="I84" t="s">
        <v>155</v>
      </c>
      <c r="J84" s="4">
        <f t="shared" si="2"/>
        <v>37</v>
      </c>
      <c r="K84" s="4">
        <f t="shared" si="3"/>
        <v>160868.6</v>
      </c>
    </row>
    <row r="85" spans="1:11" ht="15">
      <c r="A85" t="s">
        <v>221</v>
      </c>
      <c r="B85" t="s">
        <v>222</v>
      </c>
      <c r="C85" t="s">
        <v>234</v>
      </c>
      <c r="D85" t="s">
        <v>224</v>
      </c>
      <c r="E85" s="1">
        <v>176</v>
      </c>
      <c r="F85" t="s">
        <v>176</v>
      </c>
      <c r="G85" s="1">
        <v>176</v>
      </c>
      <c r="H85" t="s">
        <v>235</v>
      </c>
      <c r="I85" t="s">
        <v>155</v>
      </c>
      <c r="J85" s="4">
        <f t="shared" si="2"/>
        <v>37</v>
      </c>
      <c r="K85" s="4">
        <f t="shared" si="3"/>
        <v>6512</v>
      </c>
    </row>
    <row r="86" spans="1:11" ht="15">
      <c r="A86" t="s">
        <v>221</v>
      </c>
      <c r="B86" t="s">
        <v>222</v>
      </c>
      <c r="C86" t="s">
        <v>236</v>
      </c>
      <c r="D86" t="s">
        <v>224</v>
      </c>
      <c r="E86" s="1">
        <v>7473.18</v>
      </c>
      <c r="F86" t="s">
        <v>176</v>
      </c>
      <c r="G86" s="1">
        <v>7473.18</v>
      </c>
      <c r="H86" t="s">
        <v>237</v>
      </c>
      <c r="I86" t="s">
        <v>155</v>
      </c>
      <c r="J86" s="4">
        <f t="shared" si="2"/>
        <v>37</v>
      </c>
      <c r="K86" s="4">
        <f t="shared" si="3"/>
        <v>276507.66000000003</v>
      </c>
    </row>
    <row r="87" spans="1:11" ht="15">
      <c r="A87" t="s">
        <v>221</v>
      </c>
      <c r="B87" t="s">
        <v>222</v>
      </c>
      <c r="C87" t="s">
        <v>238</v>
      </c>
      <c r="D87" t="s">
        <v>224</v>
      </c>
      <c r="E87" s="1">
        <v>21.34</v>
      </c>
      <c r="F87" t="s">
        <v>176</v>
      </c>
      <c r="G87" s="1">
        <v>21.34</v>
      </c>
      <c r="H87" t="s">
        <v>239</v>
      </c>
      <c r="I87" t="s">
        <v>155</v>
      </c>
      <c r="J87" s="4">
        <f t="shared" si="2"/>
        <v>37</v>
      </c>
      <c r="K87" s="4">
        <f t="shared" si="3"/>
        <v>789.58</v>
      </c>
    </row>
    <row r="88" spans="1:11" ht="15">
      <c r="A88" t="s">
        <v>221</v>
      </c>
      <c r="B88" t="s">
        <v>222</v>
      </c>
      <c r="C88" t="s">
        <v>240</v>
      </c>
      <c r="D88" t="s">
        <v>99</v>
      </c>
      <c r="E88" s="1">
        <v>21.34</v>
      </c>
      <c r="F88" t="s">
        <v>176</v>
      </c>
      <c r="G88" s="1">
        <v>21.34</v>
      </c>
      <c r="H88" t="s">
        <v>241</v>
      </c>
      <c r="I88" t="s">
        <v>155</v>
      </c>
      <c r="J88" s="4">
        <f t="shared" si="2"/>
        <v>37</v>
      </c>
      <c r="K88" s="4">
        <f t="shared" si="3"/>
        <v>789.58</v>
      </c>
    </row>
    <row r="89" spans="1:11" ht="15">
      <c r="A89" t="s">
        <v>221</v>
      </c>
      <c r="B89" t="s">
        <v>222</v>
      </c>
      <c r="C89" t="s">
        <v>242</v>
      </c>
      <c r="D89" t="s">
        <v>224</v>
      </c>
      <c r="E89" s="1">
        <v>810.92</v>
      </c>
      <c r="F89" t="s">
        <v>176</v>
      </c>
      <c r="G89" s="1">
        <v>810.92</v>
      </c>
      <c r="H89" t="s">
        <v>243</v>
      </c>
      <c r="I89" t="s">
        <v>155</v>
      </c>
      <c r="J89" s="4">
        <f t="shared" si="2"/>
        <v>37</v>
      </c>
      <c r="K89" s="4">
        <f t="shared" si="3"/>
        <v>30004.039999999997</v>
      </c>
    </row>
    <row r="90" spans="1:11" ht="15">
      <c r="A90" t="s">
        <v>221</v>
      </c>
      <c r="B90" t="s">
        <v>222</v>
      </c>
      <c r="C90" t="s">
        <v>244</v>
      </c>
      <c r="D90" t="s">
        <v>224</v>
      </c>
      <c r="E90" s="1">
        <v>1111.29</v>
      </c>
      <c r="F90" t="s">
        <v>176</v>
      </c>
      <c r="G90" s="1">
        <v>1111.29</v>
      </c>
      <c r="H90" t="s">
        <v>245</v>
      </c>
      <c r="I90" t="s">
        <v>155</v>
      </c>
      <c r="J90" s="4">
        <f t="shared" si="2"/>
        <v>37</v>
      </c>
      <c r="K90" s="4">
        <f t="shared" si="3"/>
        <v>41117.729999999996</v>
      </c>
    </row>
    <row r="91" spans="1:11" ht="15">
      <c r="A91" t="s">
        <v>221</v>
      </c>
      <c r="B91" t="s">
        <v>222</v>
      </c>
      <c r="C91" t="s">
        <v>246</v>
      </c>
      <c r="D91" t="s">
        <v>224</v>
      </c>
      <c r="E91" s="1">
        <v>178.5</v>
      </c>
      <c r="F91" t="s">
        <v>176</v>
      </c>
      <c r="G91" s="1">
        <v>178.5</v>
      </c>
      <c r="H91" t="s">
        <v>247</v>
      </c>
      <c r="I91" t="s">
        <v>155</v>
      </c>
      <c r="J91" s="4">
        <f t="shared" si="2"/>
        <v>37</v>
      </c>
      <c r="K91" s="4">
        <f t="shared" si="3"/>
        <v>6604.5</v>
      </c>
    </row>
    <row r="92" spans="1:11" ht="15">
      <c r="A92" t="s">
        <v>221</v>
      </c>
      <c r="B92" t="s">
        <v>222</v>
      </c>
      <c r="C92" t="s">
        <v>248</v>
      </c>
      <c r="D92" t="s">
        <v>99</v>
      </c>
      <c r="E92" s="1">
        <v>254.54</v>
      </c>
      <c r="F92" t="s">
        <v>176</v>
      </c>
      <c r="G92" s="1">
        <v>254.54</v>
      </c>
      <c r="H92" t="s">
        <v>249</v>
      </c>
      <c r="I92" t="s">
        <v>155</v>
      </c>
      <c r="J92" s="4">
        <f t="shared" si="2"/>
        <v>37</v>
      </c>
      <c r="K92" s="4">
        <f t="shared" si="3"/>
        <v>9417.98</v>
      </c>
    </row>
    <row r="93" spans="1:11" ht="15">
      <c r="A93" t="s">
        <v>221</v>
      </c>
      <c r="B93" t="s">
        <v>222</v>
      </c>
      <c r="C93" t="s">
        <v>250</v>
      </c>
      <c r="D93" t="s">
        <v>176</v>
      </c>
      <c r="E93" s="1">
        <v>21.34</v>
      </c>
      <c r="F93" t="s">
        <v>18</v>
      </c>
      <c r="G93" s="1">
        <v>21.34</v>
      </c>
      <c r="H93" t="s">
        <v>251</v>
      </c>
      <c r="I93" t="s">
        <v>155</v>
      </c>
      <c r="J93" s="4">
        <f t="shared" si="2"/>
        <v>6</v>
      </c>
      <c r="K93" s="4">
        <f t="shared" si="3"/>
        <v>128.04</v>
      </c>
    </row>
    <row r="94" spans="1:11" ht="15">
      <c r="A94" t="s">
        <v>221</v>
      </c>
      <c r="B94" t="s">
        <v>222</v>
      </c>
      <c r="C94" t="s">
        <v>252</v>
      </c>
      <c r="D94" t="s">
        <v>99</v>
      </c>
      <c r="E94" s="1">
        <v>1111.29</v>
      </c>
      <c r="F94" t="s">
        <v>176</v>
      </c>
      <c r="G94" s="1">
        <v>1111.29</v>
      </c>
      <c r="H94" t="s">
        <v>253</v>
      </c>
      <c r="I94" t="s">
        <v>155</v>
      </c>
      <c r="J94" s="4">
        <f t="shared" si="2"/>
        <v>37</v>
      </c>
      <c r="K94" s="4">
        <f t="shared" si="3"/>
        <v>41117.729999999996</v>
      </c>
    </row>
    <row r="95" spans="1:11" ht="15">
      <c r="A95" t="s">
        <v>221</v>
      </c>
      <c r="B95" t="s">
        <v>222</v>
      </c>
      <c r="C95" t="s">
        <v>254</v>
      </c>
      <c r="D95" t="s">
        <v>99</v>
      </c>
      <c r="E95" s="1">
        <v>810.92</v>
      </c>
      <c r="F95" t="s">
        <v>176</v>
      </c>
      <c r="G95" s="1">
        <v>810.92</v>
      </c>
      <c r="H95" t="s">
        <v>255</v>
      </c>
      <c r="I95" t="s">
        <v>155</v>
      </c>
      <c r="J95" s="4">
        <f t="shared" si="2"/>
        <v>37</v>
      </c>
      <c r="K95" s="4">
        <f t="shared" si="3"/>
        <v>30004.039999999997</v>
      </c>
    </row>
    <row r="96" spans="1:11" ht="15">
      <c r="A96" t="s">
        <v>221</v>
      </c>
      <c r="B96" t="s">
        <v>222</v>
      </c>
      <c r="C96" t="s">
        <v>256</v>
      </c>
      <c r="D96" t="s">
        <v>99</v>
      </c>
      <c r="E96" s="1">
        <v>7473.18</v>
      </c>
      <c r="F96" t="s">
        <v>176</v>
      </c>
      <c r="G96" s="1">
        <v>7473.18</v>
      </c>
      <c r="H96" t="s">
        <v>257</v>
      </c>
      <c r="I96" t="s">
        <v>155</v>
      </c>
      <c r="J96" s="4">
        <f t="shared" si="2"/>
        <v>37</v>
      </c>
      <c r="K96" s="4">
        <f t="shared" si="3"/>
        <v>276507.66000000003</v>
      </c>
    </row>
    <row r="97" spans="1:11" ht="15">
      <c r="A97" t="s">
        <v>221</v>
      </c>
      <c r="B97" t="s">
        <v>222</v>
      </c>
      <c r="C97" t="s">
        <v>258</v>
      </c>
      <c r="D97" t="s">
        <v>99</v>
      </c>
      <c r="E97" s="1">
        <v>413.26</v>
      </c>
      <c r="F97" t="s">
        <v>176</v>
      </c>
      <c r="G97" s="1">
        <v>413.26</v>
      </c>
      <c r="H97" t="s">
        <v>259</v>
      </c>
      <c r="I97" t="s">
        <v>155</v>
      </c>
      <c r="J97" s="4">
        <f t="shared" si="2"/>
        <v>37</v>
      </c>
      <c r="K97" s="4">
        <f t="shared" si="3"/>
        <v>15290.619999999999</v>
      </c>
    </row>
    <row r="98" spans="1:11" ht="15">
      <c r="A98" t="s">
        <v>221</v>
      </c>
      <c r="B98" t="s">
        <v>222</v>
      </c>
      <c r="C98" t="s">
        <v>260</v>
      </c>
      <c r="D98" t="s">
        <v>99</v>
      </c>
      <c r="E98" s="1">
        <v>34</v>
      </c>
      <c r="F98" t="s">
        <v>176</v>
      </c>
      <c r="G98" s="1">
        <v>34</v>
      </c>
      <c r="H98" t="s">
        <v>261</v>
      </c>
      <c r="I98" t="s">
        <v>155</v>
      </c>
      <c r="J98" s="4">
        <f t="shared" si="2"/>
        <v>37</v>
      </c>
      <c r="K98" s="4">
        <f t="shared" si="3"/>
        <v>1258</v>
      </c>
    </row>
    <row r="99" spans="1:11" ht="15">
      <c r="A99" t="s">
        <v>221</v>
      </c>
      <c r="B99" t="s">
        <v>222</v>
      </c>
      <c r="C99" t="s">
        <v>262</v>
      </c>
      <c r="D99" t="s">
        <v>99</v>
      </c>
      <c r="E99" s="1">
        <v>1031.84</v>
      </c>
      <c r="F99" t="s">
        <v>176</v>
      </c>
      <c r="G99" s="1">
        <v>1031.84</v>
      </c>
      <c r="H99" t="s">
        <v>263</v>
      </c>
      <c r="I99" t="s">
        <v>155</v>
      </c>
      <c r="J99" s="4">
        <f t="shared" si="2"/>
        <v>37</v>
      </c>
      <c r="K99" s="4">
        <f t="shared" si="3"/>
        <v>38178.079999999994</v>
      </c>
    </row>
    <row r="100" spans="1:11" ht="15">
      <c r="A100" t="s">
        <v>221</v>
      </c>
      <c r="B100" t="s">
        <v>222</v>
      </c>
      <c r="C100" t="s">
        <v>264</v>
      </c>
      <c r="D100" t="s">
        <v>99</v>
      </c>
      <c r="E100" s="1">
        <v>182.36</v>
      </c>
      <c r="F100" t="s">
        <v>176</v>
      </c>
      <c r="G100" s="1">
        <v>182.36</v>
      </c>
      <c r="H100" t="s">
        <v>265</v>
      </c>
      <c r="I100" t="s">
        <v>155</v>
      </c>
      <c r="J100" s="4">
        <f t="shared" si="2"/>
        <v>37</v>
      </c>
      <c r="K100" s="4">
        <f t="shared" si="3"/>
        <v>6747.320000000001</v>
      </c>
    </row>
    <row r="101" spans="1:11" ht="15">
      <c r="A101" t="s">
        <v>221</v>
      </c>
      <c r="B101" t="s">
        <v>222</v>
      </c>
      <c r="C101" t="s">
        <v>266</v>
      </c>
      <c r="D101" t="s">
        <v>99</v>
      </c>
      <c r="E101" s="1">
        <v>86.18</v>
      </c>
      <c r="F101" t="s">
        <v>176</v>
      </c>
      <c r="G101" s="1">
        <v>86.18</v>
      </c>
      <c r="H101" t="s">
        <v>267</v>
      </c>
      <c r="I101" t="s">
        <v>155</v>
      </c>
      <c r="J101" s="4">
        <f t="shared" si="2"/>
        <v>37</v>
      </c>
      <c r="K101" s="4">
        <f t="shared" si="3"/>
        <v>3188.6600000000003</v>
      </c>
    </row>
    <row r="102" spans="1:11" ht="15">
      <c r="A102" t="s">
        <v>221</v>
      </c>
      <c r="B102" t="s">
        <v>222</v>
      </c>
      <c r="C102" t="s">
        <v>268</v>
      </c>
      <c r="D102" t="s">
        <v>99</v>
      </c>
      <c r="E102" s="1">
        <v>34</v>
      </c>
      <c r="F102" t="s">
        <v>176</v>
      </c>
      <c r="G102" s="1">
        <v>34</v>
      </c>
      <c r="H102" t="s">
        <v>269</v>
      </c>
      <c r="I102" t="s">
        <v>155</v>
      </c>
      <c r="J102" s="4">
        <f t="shared" si="2"/>
        <v>37</v>
      </c>
      <c r="K102" s="4">
        <f t="shared" si="3"/>
        <v>1258</v>
      </c>
    </row>
    <row r="103" spans="1:11" ht="15">
      <c r="A103" t="s">
        <v>221</v>
      </c>
      <c r="B103" t="s">
        <v>222</v>
      </c>
      <c r="C103" t="s">
        <v>270</v>
      </c>
      <c r="D103" t="s">
        <v>99</v>
      </c>
      <c r="E103" s="1">
        <v>4347.8</v>
      </c>
      <c r="F103" t="s">
        <v>176</v>
      </c>
      <c r="G103" s="1">
        <v>4347.8</v>
      </c>
      <c r="H103" t="s">
        <v>271</v>
      </c>
      <c r="I103" t="s">
        <v>155</v>
      </c>
      <c r="J103" s="4">
        <f t="shared" si="2"/>
        <v>37</v>
      </c>
      <c r="K103" s="4">
        <f t="shared" si="3"/>
        <v>160868.6</v>
      </c>
    </row>
    <row r="104" spans="1:11" ht="15">
      <c r="A104" t="s">
        <v>272</v>
      </c>
      <c r="B104" t="s">
        <v>273</v>
      </c>
      <c r="C104" t="s">
        <v>274</v>
      </c>
      <c r="D104" t="s">
        <v>275</v>
      </c>
      <c r="E104" s="1">
        <v>183.15</v>
      </c>
      <c r="F104" t="s">
        <v>18</v>
      </c>
      <c r="G104" s="1">
        <v>183.15</v>
      </c>
      <c r="H104" t="s">
        <v>276</v>
      </c>
      <c r="I104" t="s">
        <v>155</v>
      </c>
      <c r="J104" s="4">
        <f t="shared" si="2"/>
        <v>6</v>
      </c>
      <c r="K104" s="4">
        <f t="shared" si="3"/>
        <v>1098.9</v>
      </c>
    </row>
    <row r="105" spans="1:11" ht="15">
      <c r="A105" t="s">
        <v>272</v>
      </c>
      <c r="B105" t="s">
        <v>273</v>
      </c>
      <c r="C105" t="s">
        <v>277</v>
      </c>
      <c r="D105" t="s">
        <v>275</v>
      </c>
      <c r="E105" s="1">
        <v>132.84</v>
      </c>
      <c r="F105" t="s">
        <v>18</v>
      </c>
      <c r="G105" s="1">
        <v>132.84</v>
      </c>
      <c r="H105" t="s">
        <v>278</v>
      </c>
      <c r="I105" t="s">
        <v>155</v>
      </c>
      <c r="J105" s="4">
        <f t="shared" si="2"/>
        <v>6</v>
      </c>
      <c r="K105" s="4">
        <f t="shared" si="3"/>
        <v>797.04</v>
      </c>
    </row>
    <row r="106" spans="1:11" ht="15">
      <c r="A106" t="s">
        <v>272</v>
      </c>
      <c r="B106" t="s">
        <v>273</v>
      </c>
      <c r="C106" t="s">
        <v>279</v>
      </c>
      <c r="D106" t="s">
        <v>275</v>
      </c>
      <c r="E106" s="1">
        <v>4476.32</v>
      </c>
      <c r="F106" t="s">
        <v>18</v>
      </c>
      <c r="G106" s="1">
        <v>4476.32</v>
      </c>
      <c r="H106" t="s">
        <v>280</v>
      </c>
      <c r="I106" t="s">
        <v>155</v>
      </c>
      <c r="J106" s="4">
        <f t="shared" si="2"/>
        <v>6</v>
      </c>
      <c r="K106" s="4">
        <f t="shared" si="3"/>
        <v>26857.92</v>
      </c>
    </row>
    <row r="107" spans="1:11" ht="15">
      <c r="A107" t="s">
        <v>272</v>
      </c>
      <c r="B107" t="s">
        <v>273</v>
      </c>
      <c r="C107" t="s">
        <v>281</v>
      </c>
      <c r="D107" t="s">
        <v>275</v>
      </c>
      <c r="E107" s="1">
        <v>2650.24</v>
      </c>
      <c r="F107" t="s">
        <v>18</v>
      </c>
      <c r="G107" s="1">
        <v>2650.24</v>
      </c>
      <c r="H107" t="s">
        <v>282</v>
      </c>
      <c r="I107" t="s">
        <v>155</v>
      </c>
      <c r="J107" s="4">
        <f t="shared" si="2"/>
        <v>6</v>
      </c>
      <c r="K107" s="4">
        <f t="shared" si="3"/>
        <v>15901.439999999999</v>
      </c>
    </row>
    <row r="108" spans="1:11" ht="15">
      <c r="A108" t="s">
        <v>283</v>
      </c>
      <c r="B108" t="s">
        <v>284</v>
      </c>
      <c r="C108" t="s">
        <v>285</v>
      </c>
      <c r="D108" t="s">
        <v>286</v>
      </c>
      <c r="E108" s="1">
        <v>37.07</v>
      </c>
      <c r="F108" t="s">
        <v>99</v>
      </c>
      <c r="G108" s="1">
        <v>37.07</v>
      </c>
      <c r="H108" t="s">
        <v>287</v>
      </c>
      <c r="I108" t="s">
        <v>155</v>
      </c>
      <c r="J108" s="4">
        <f t="shared" si="2"/>
        <v>67</v>
      </c>
      <c r="K108" s="4">
        <f t="shared" si="3"/>
        <v>2483.69</v>
      </c>
    </row>
    <row r="109" spans="1:11" ht="15">
      <c r="A109" t="s">
        <v>283</v>
      </c>
      <c r="B109" t="s">
        <v>284</v>
      </c>
      <c r="C109" t="s">
        <v>288</v>
      </c>
      <c r="D109" t="s">
        <v>289</v>
      </c>
      <c r="E109" s="1">
        <v>130.48</v>
      </c>
      <c r="F109" t="s">
        <v>176</v>
      </c>
      <c r="G109" s="1">
        <v>130.48</v>
      </c>
      <c r="H109" t="s">
        <v>290</v>
      </c>
      <c r="I109" t="s">
        <v>155</v>
      </c>
      <c r="J109" s="4">
        <f t="shared" si="2"/>
        <v>37</v>
      </c>
      <c r="K109" s="4">
        <f t="shared" si="3"/>
        <v>4827.759999999999</v>
      </c>
    </row>
    <row r="110" spans="1:11" ht="15">
      <c r="A110" t="s">
        <v>283</v>
      </c>
      <c r="B110" t="s">
        <v>284</v>
      </c>
      <c r="C110" t="s">
        <v>291</v>
      </c>
      <c r="D110" t="s">
        <v>292</v>
      </c>
      <c r="E110" s="1">
        <v>66.17</v>
      </c>
      <c r="F110" t="s">
        <v>176</v>
      </c>
      <c r="G110" s="1">
        <v>66.17</v>
      </c>
      <c r="H110" t="s">
        <v>293</v>
      </c>
      <c r="I110" t="s">
        <v>155</v>
      </c>
      <c r="J110" s="4">
        <f t="shared" si="2"/>
        <v>37</v>
      </c>
      <c r="K110" s="4">
        <f t="shared" si="3"/>
        <v>2448.29</v>
      </c>
    </row>
    <row r="111" spans="1:11" ht="15">
      <c r="A111" t="s">
        <v>294</v>
      </c>
      <c r="B111" t="s">
        <v>295</v>
      </c>
      <c r="C111" t="s">
        <v>296</v>
      </c>
      <c r="D111" t="s">
        <v>99</v>
      </c>
      <c r="E111" s="1">
        <v>461.66</v>
      </c>
      <c r="F111" t="s">
        <v>18</v>
      </c>
      <c r="G111" s="1">
        <v>461.66</v>
      </c>
      <c r="H111" t="s">
        <v>297</v>
      </c>
      <c r="I111" t="s">
        <v>155</v>
      </c>
      <c r="J111" s="4">
        <f t="shared" si="2"/>
        <v>6</v>
      </c>
      <c r="K111" s="4">
        <f t="shared" si="3"/>
        <v>2769.96</v>
      </c>
    </row>
    <row r="112" spans="1:11" ht="15">
      <c r="A112" t="s">
        <v>298</v>
      </c>
      <c r="B112" t="s">
        <v>299</v>
      </c>
      <c r="C112" t="s">
        <v>300</v>
      </c>
      <c r="D112" t="s">
        <v>99</v>
      </c>
      <c r="E112" s="1">
        <v>281.12</v>
      </c>
      <c r="F112" t="s">
        <v>18</v>
      </c>
      <c r="G112" s="1">
        <v>281.12</v>
      </c>
      <c r="H112" t="s">
        <v>301</v>
      </c>
      <c r="I112" t="s">
        <v>155</v>
      </c>
      <c r="J112" s="4">
        <f t="shared" si="2"/>
        <v>6</v>
      </c>
      <c r="K112" s="4">
        <f t="shared" si="3"/>
        <v>1686.72</v>
      </c>
    </row>
    <row r="113" spans="1:11" ht="15">
      <c r="A113" t="s">
        <v>302</v>
      </c>
      <c r="B113" t="s">
        <v>303</v>
      </c>
      <c r="C113" t="s">
        <v>304</v>
      </c>
      <c r="D113" t="s">
        <v>305</v>
      </c>
      <c r="E113" s="1">
        <v>4890</v>
      </c>
      <c r="F113" t="s">
        <v>18</v>
      </c>
      <c r="G113" s="1">
        <v>4890</v>
      </c>
      <c r="H113" t="s">
        <v>306</v>
      </c>
      <c r="I113" t="s">
        <v>155</v>
      </c>
      <c r="J113" s="4">
        <f t="shared" si="2"/>
        <v>6</v>
      </c>
      <c r="K113" s="4">
        <f t="shared" si="3"/>
        <v>29340</v>
      </c>
    </row>
    <row r="114" spans="1:11" ht="15">
      <c r="A114" t="s">
        <v>307</v>
      </c>
      <c r="B114" t="s">
        <v>308</v>
      </c>
      <c r="C114" t="s">
        <v>309</v>
      </c>
      <c r="D114" t="s">
        <v>292</v>
      </c>
      <c r="E114" s="1">
        <v>34.56</v>
      </c>
      <c r="F114" t="s">
        <v>310</v>
      </c>
      <c r="G114" s="1">
        <v>34.56</v>
      </c>
      <c r="H114" t="s">
        <v>311</v>
      </c>
      <c r="I114" t="s">
        <v>155</v>
      </c>
      <c r="J114" s="4">
        <f t="shared" si="2"/>
        <v>83</v>
      </c>
      <c r="K114" s="4">
        <f t="shared" si="3"/>
        <v>2868.48</v>
      </c>
    </row>
    <row r="115" spans="1:11" ht="15">
      <c r="A115" t="s">
        <v>307</v>
      </c>
      <c r="B115" t="s">
        <v>308</v>
      </c>
      <c r="C115" t="s">
        <v>312</v>
      </c>
      <c r="D115" t="s">
        <v>292</v>
      </c>
      <c r="E115" s="1">
        <v>28.2</v>
      </c>
      <c r="F115" t="s">
        <v>310</v>
      </c>
      <c r="G115" s="1">
        <v>28.2</v>
      </c>
      <c r="H115" t="s">
        <v>313</v>
      </c>
      <c r="I115" t="s">
        <v>155</v>
      </c>
      <c r="J115" s="4">
        <f t="shared" si="2"/>
        <v>83</v>
      </c>
      <c r="K115" s="4">
        <f t="shared" si="3"/>
        <v>2340.6</v>
      </c>
    </row>
    <row r="116" spans="1:11" ht="15">
      <c r="A116" t="s">
        <v>307</v>
      </c>
      <c r="B116" t="s">
        <v>308</v>
      </c>
      <c r="C116" t="s">
        <v>314</v>
      </c>
      <c r="D116" t="s">
        <v>292</v>
      </c>
      <c r="E116" s="1">
        <v>99</v>
      </c>
      <c r="F116" t="s">
        <v>310</v>
      </c>
      <c r="G116" s="1">
        <v>99</v>
      </c>
      <c r="H116" t="s">
        <v>315</v>
      </c>
      <c r="I116" t="s">
        <v>155</v>
      </c>
      <c r="J116" s="4">
        <f t="shared" si="2"/>
        <v>83</v>
      </c>
      <c r="K116" s="4">
        <f t="shared" si="3"/>
        <v>8217</v>
      </c>
    </row>
    <row r="117" spans="1:11" ht="15">
      <c r="A117" t="s">
        <v>316</v>
      </c>
      <c r="C117" t="s">
        <v>317</v>
      </c>
      <c r="D117" t="s">
        <v>22</v>
      </c>
      <c r="E117" s="1">
        <v>62.79</v>
      </c>
      <c r="F117" t="s">
        <v>18</v>
      </c>
      <c r="G117" s="1">
        <v>62.79</v>
      </c>
      <c r="H117" t="s">
        <v>318</v>
      </c>
      <c r="I117" t="s">
        <v>155</v>
      </c>
      <c r="J117" s="4">
        <f t="shared" si="2"/>
        <v>6</v>
      </c>
      <c r="K117" s="4">
        <f t="shared" si="3"/>
        <v>376.74</v>
      </c>
    </row>
    <row r="118" spans="1:11" ht="15">
      <c r="A118" t="s">
        <v>319</v>
      </c>
      <c r="B118" t="s">
        <v>320</v>
      </c>
      <c r="C118" t="s">
        <v>321</v>
      </c>
      <c r="D118" t="s">
        <v>187</v>
      </c>
      <c r="E118" s="1">
        <v>346.68</v>
      </c>
      <c r="F118" t="s">
        <v>18</v>
      </c>
      <c r="G118" s="1">
        <v>346.68</v>
      </c>
      <c r="H118" t="s">
        <v>322</v>
      </c>
      <c r="I118" t="s">
        <v>155</v>
      </c>
      <c r="J118" s="4">
        <f t="shared" si="2"/>
        <v>6</v>
      </c>
      <c r="K118" s="4">
        <f t="shared" si="3"/>
        <v>2080.08</v>
      </c>
    </row>
    <row r="119" spans="1:11" ht="15">
      <c r="A119" t="s">
        <v>319</v>
      </c>
      <c r="B119" t="s">
        <v>320</v>
      </c>
      <c r="C119" t="s">
        <v>323</v>
      </c>
      <c r="D119" t="s">
        <v>187</v>
      </c>
      <c r="E119" s="1">
        <v>2090.76</v>
      </c>
      <c r="F119" t="s">
        <v>18</v>
      </c>
      <c r="G119" s="1">
        <v>2090.76</v>
      </c>
      <c r="H119" t="s">
        <v>324</v>
      </c>
      <c r="I119" t="s">
        <v>155</v>
      </c>
      <c r="J119" s="4">
        <f t="shared" si="2"/>
        <v>6</v>
      </c>
      <c r="K119" s="4">
        <f t="shared" si="3"/>
        <v>12544.560000000001</v>
      </c>
    </row>
    <row r="120" spans="1:11" ht="15">
      <c r="A120" t="s">
        <v>325</v>
      </c>
      <c r="B120" t="s">
        <v>326</v>
      </c>
      <c r="C120" t="s">
        <v>327</v>
      </c>
      <c r="D120" t="s">
        <v>99</v>
      </c>
      <c r="E120" s="1">
        <v>76.5</v>
      </c>
      <c r="F120" t="s">
        <v>18</v>
      </c>
      <c r="G120" s="1">
        <v>76.5</v>
      </c>
      <c r="H120" t="s">
        <v>328</v>
      </c>
      <c r="I120" t="s">
        <v>155</v>
      </c>
      <c r="J120" s="4">
        <f t="shared" si="2"/>
        <v>6</v>
      </c>
      <c r="K120" s="4">
        <f t="shared" si="3"/>
        <v>459</v>
      </c>
    </row>
    <row r="121" spans="1:11" ht="15">
      <c r="A121" t="s">
        <v>329</v>
      </c>
      <c r="B121" t="s">
        <v>330</v>
      </c>
      <c r="C121" t="s">
        <v>331</v>
      </c>
      <c r="D121" t="s">
        <v>99</v>
      </c>
      <c r="E121" s="1">
        <v>113.58</v>
      </c>
      <c r="F121" t="s">
        <v>18</v>
      </c>
      <c r="G121" s="1">
        <v>113.58</v>
      </c>
      <c r="H121" t="s">
        <v>332</v>
      </c>
      <c r="I121" t="s">
        <v>155</v>
      </c>
      <c r="J121" s="4">
        <f t="shared" si="2"/>
        <v>6</v>
      </c>
      <c r="K121" s="4">
        <f t="shared" si="3"/>
        <v>681.48</v>
      </c>
    </row>
    <row r="122" spans="1:11" ht="15">
      <c r="A122" t="s">
        <v>333</v>
      </c>
      <c r="B122" t="s">
        <v>334</v>
      </c>
      <c r="C122" t="s">
        <v>335</v>
      </c>
      <c r="D122" t="s">
        <v>336</v>
      </c>
      <c r="E122" s="1">
        <v>84.88</v>
      </c>
      <c r="F122" t="s">
        <v>18</v>
      </c>
      <c r="G122" s="1">
        <v>84.88</v>
      </c>
      <c r="H122" t="s">
        <v>337</v>
      </c>
      <c r="I122" t="s">
        <v>155</v>
      </c>
      <c r="J122" s="4">
        <f t="shared" si="2"/>
        <v>6</v>
      </c>
      <c r="K122" s="4">
        <f t="shared" si="3"/>
        <v>509.28</v>
      </c>
    </row>
    <row r="123" spans="1:11" ht="15">
      <c r="A123" t="s">
        <v>333</v>
      </c>
      <c r="B123" t="s">
        <v>334</v>
      </c>
      <c r="C123" t="s">
        <v>338</v>
      </c>
      <c r="D123" t="s">
        <v>339</v>
      </c>
      <c r="E123" s="1">
        <v>105.78</v>
      </c>
      <c r="F123" t="s">
        <v>18</v>
      </c>
      <c r="G123" s="1">
        <v>105.78</v>
      </c>
      <c r="H123" t="s">
        <v>340</v>
      </c>
      <c r="I123" t="s">
        <v>155</v>
      </c>
      <c r="J123" s="4">
        <f t="shared" si="2"/>
        <v>6</v>
      </c>
      <c r="K123" s="4">
        <f t="shared" si="3"/>
        <v>634.6800000000001</v>
      </c>
    </row>
    <row r="124" spans="1:11" ht="15">
      <c r="A124" t="s">
        <v>341</v>
      </c>
      <c r="C124" t="s">
        <v>342</v>
      </c>
      <c r="D124" t="s">
        <v>343</v>
      </c>
      <c r="E124" s="1">
        <v>2402.7</v>
      </c>
      <c r="F124" t="s">
        <v>18</v>
      </c>
      <c r="G124" s="1">
        <v>2402.7</v>
      </c>
      <c r="H124" t="s">
        <v>344</v>
      </c>
      <c r="I124" t="s">
        <v>155</v>
      </c>
      <c r="J124" s="4">
        <f t="shared" si="2"/>
        <v>6</v>
      </c>
      <c r="K124" s="4">
        <f t="shared" si="3"/>
        <v>14416.199999999999</v>
      </c>
    </row>
    <row r="125" spans="1:11" ht="15">
      <c r="A125" t="s">
        <v>341</v>
      </c>
      <c r="C125" t="s">
        <v>345</v>
      </c>
      <c r="D125" t="s">
        <v>343</v>
      </c>
      <c r="E125" s="1">
        <v>745</v>
      </c>
      <c r="F125" t="s">
        <v>18</v>
      </c>
      <c r="G125" s="1">
        <v>745</v>
      </c>
      <c r="H125" t="s">
        <v>346</v>
      </c>
      <c r="I125" t="s">
        <v>155</v>
      </c>
      <c r="J125" s="4">
        <f t="shared" si="2"/>
        <v>6</v>
      </c>
      <c r="K125" s="4">
        <f t="shared" si="3"/>
        <v>4470</v>
      </c>
    </row>
    <row r="126" spans="1:11" ht="15">
      <c r="A126" t="s">
        <v>347</v>
      </c>
      <c r="B126" t="s">
        <v>348</v>
      </c>
      <c r="C126" t="s">
        <v>349</v>
      </c>
      <c r="D126" t="s">
        <v>350</v>
      </c>
      <c r="E126" s="1">
        <v>78.64</v>
      </c>
      <c r="F126" t="s">
        <v>18</v>
      </c>
      <c r="G126" s="1">
        <v>78.64</v>
      </c>
      <c r="H126" t="s">
        <v>351</v>
      </c>
      <c r="I126" t="s">
        <v>155</v>
      </c>
      <c r="J126" s="4">
        <f t="shared" si="2"/>
        <v>6</v>
      </c>
      <c r="K126" s="4">
        <f t="shared" si="3"/>
        <v>471.84000000000003</v>
      </c>
    </row>
    <row r="127" spans="1:11" ht="15">
      <c r="A127" t="s">
        <v>347</v>
      </c>
      <c r="B127" t="s">
        <v>348</v>
      </c>
      <c r="C127" t="s">
        <v>352</v>
      </c>
      <c r="D127" t="s">
        <v>350</v>
      </c>
      <c r="E127" s="1">
        <v>77.39</v>
      </c>
      <c r="F127" t="s">
        <v>18</v>
      </c>
      <c r="G127" s="1">
        <v>77.39</v>
      </c>
      <c r="H127" t="s">
        <v>353</v>
      </c>
      <c r="I127" t="s">
        <v>155</v>
      </c>
      <c r="J127" s="4">
        <f t="shared" si="2"/>
        <v>6</v>
      </c>
      <c r="K127" s="4">
        <f t="shared" si="3"/>
        <v>464.34000000000003</v>
      </c>
    </row>
    <row r="128" spans="1:11" ht="15">
      <c r="A128" t="s">
        <v>347</v>
      </c>
      <c r="B128" t="s">
        <v>348</v>
      </c>
      <c r="C128" t="s">
        <v>354</v>
      </c>
      <c r="D128" t="s">
        <v>350</v>
      </c>
      <c r="E128" s="1">
        <v>207.55</v>
      </c>
      <c r="F128" t="s">
        <v>18</v>
      </c>
      <c r="G128" s="1">
        <v>207.55</v>
      </c>
      <c r="H128" t="s">
        <v>355</v>
      </c>
      <c r="I128" t="s">
        <v>155</v>
      </c>
      <c r="J128" s="4">
        <f t="shared" si="2"/>
        <v>6</v>
      </c>
      <c r="K128" s="4">
        <f t="shared" si="3"/>
        <v>1245.3000000000002</v>
      </c>
    </row>
    <row r="129" spans="1:11" ht="15">
      <c r="A129" t="s">
        <v>347</v>
      </c>
      <c r="B129" t="s">
        <v>348</v>
      </c>
      <c r="C129" t="s">
        <v>356</v>
      </c>
      <c r="D129" t="s">
        <v>357</v>
      </c>
      <c r="E129" s="1">
        <v>742.17</v>
      </c>
      <c r="F129" t="s">
        <v>18</v>
      </c>
      <c r="G129" s="1">
        <v>742.17</v>
      </c>
      <c r="H129" t="s">
        <v>358</v>
      </c>
      <c r="I129" t="s">
        <v>155</v>
      </c>
      <c r="J129" s="4">
        <f t="shared" si="2"/>
        <v>6</v>
      </c>
      <c r="K129" s="4">
        <f t="shared" si="3"/>
        <v>4453.0199999999995</v>
      </c>
    </row>
    <row r="130" spans="1:11" ht="15">
      <c r="A130" t="s">
        <v>347</v>
      </c>
      <c r="B130" t="s">
        <v>348</v>
      </c>
      <c r="C130" t="s">
        <v>359</v>
      </c>
      <c r="D130" t="s">
        <v>357</v>
      </c>
      <c r="E130" s="1">
        <v>700.49</v>
      </c>
      <c r="F130" t="s">
        <v>18</v>
      </c>
      <c r="G130" s="1">
        <v>700.49</v>
      </c>
      <c r="H130" t="s">
        <v>360</v>
      </c>
      <c r="I130" t="s">
        <v>155</v>
      </c>
      <c r="J130" s="4">
        <f t="shared" si="2"/>
        <v>6</v>
      </c>
      <c r="K130" s="4">
        <f t="shared" si="3"/>
        <v>4202.9400000000005</v>
      </c>
    </row>
    <row r="131" spans="1:11" ht="15">
      <c r="A131" t="s">
        <v>361</v>
      </c>
      <c r="B131" t="s">
        <v>362</v>
      </c>
      <c r="C131" t="s">
        <v>363</v>
      </c>
      <c r="D131" t="s">
        <v>99</v>
      </c>
      <c r="E131" s="1">
        <v>889.39</v>
      </c>
      <c r="F131" t="s">
        <v>176</v>
      </c>
      <c r="G131" s="1">
        <v>889.39</v>
      </c>
      <c r="H131" t="s">
        <v>364</v>
      </c>
      <c r="I131" t="s">
        <v>155</v>
      </c>
      <c r="J131" s="4">
        <f aca="true" t="shared" si="4" ref="J131:J194">I131-F131</f>
        <v>37</v>
      </c>
      <c r="K131" s="4">
        <f aca="true" t="shared" si="5" ref="K131:K194">G131*J131</f>
        <v>32907.43</v>
      </c>
    </row>
    <row r="132" spans="1:11" ht="15">
      <c r="A132" t="s">
        <v>361</v>
      </c>
      <c r="B132" t="s">
        <v>362</v>
      </c>
      <c r="C132" t="s">
        <v>365</v>
      </c>
      <c r="D132" t="s">
        <v>176</v>
      </c>
      <c r="E132" s="1">
        <v>998.28</v>
      </c>
      <c r="F132" t="s">
        <v>18</v>
      </c>
      <c r="G132" s="1">
        <v>998.28</v>
      </c>
      <c r="H132" t="s">
        <v>366</v>
      </c>
      <c r="I132" t="s">
        <v>155</v>
      </c>
      <c r="J132" s="4">
        <f t="shared" si="4"/>
        <v>6</v>
      </c>
      <c r="K132" s="4">
        <f t="shared" si="5"/>
        <v>5989.68</v>
      </c>
    </row>
    <row r="133" spans="1:11" ht="15">
      <c r="A133" t="s">
        <v>367</v>
      </c>
      <c r="B133" t="s">
        <v>368</v>
      </c>
      <c r="C133" t="s">
        <v>369</v>
      </c>
      <c r="D133" t="s">
        <v>370</v>
      </c>
      <c r="E133" s="1">
        <v>151.36</v>
      </c>
      <c r="F133" t="s">
        <v>18</v>
      </c>
      <c r="G133" s="1">
        <v>151.36</v>
      </c>
      <c r="H133" t="s">
        <v>371</v>
      </c>
      <c r="I133" t="s">
        <v>155</v>
      </c>
      <c r="J133" s="4">
        <f t="shared" si="4"/>
        <v>6</v>
      </c>
      <c r="K133" s="4">
        <f t="shared" si="5"/>
        <v>908.1600000000001</v>
      </c>
    </row>
    <row r="134" spans="1:11" ht="15">
      <c r="A134" t="s">
        <v>367</v>
      </c>
      <c r="B134" t="s">
        <v>368</v>
      </c>
      <c r="C134" t="s">
        <v>372</v>
      </c>
      <c r="D134" t="s">
        <v>373</v>
      </c>
      <c r="E134" s="1">
        <v>28.62</v>
      </c>
      <c r="F134" t="s">
        <v>18</v>
      </c>
      <c r="G134" s="1">
        <v>28.62</v>
      </c>
      <c r="H134" t="s">
        <v>374</v>
      </c>
      <c r="I134" t="s">
        <v>155</v>
      </c>
      <c r="J134" s="4">
        <f t="shared" si="4"/>
        <v>6</v>
      </c>
      <c r="K134" s="4">
        <f t="shared" si="5"/>
        <v>171.72</v>
      </c>
    </row>
    <row r="135" spans="1:11" ht="15">
      <c r="A135" t="s">
        <v>367</v>
      </c>
      <c r="B135" t="s">
        <v>368</v>
      </c>
      <c r="C135" t="s">
        <v>375</v>
      </c>
      <c r="D135" t="s">
        <v>373</v>
      </c>
      <c r="E135" s="1">
        <v>328</v>
      </c>
      <c r="F135" t="s">
        <v>18</v>
      </c>
      <c r="G135" s="1">
        <v>328</v>
      </c>
      <c r="H135" t="s">
        <v>376</v>
      </c>
      <c r="I135" t="s">
        <v>155</v>
      </c>
      <c r="J135" s="4">
        <f t="shared" si="4"/>
        <v>6</v>
      </c>
      <c r="K135" s="4">
        <f t="shared" si="5"/>
        <v>1968</v>
      </c>
    </row>
    <row r="136" spans="1:11" ht="15">
      <c r="A136" t="s">
        <v>377</v>
      </c>
      <c r="B136" t="s">
        <v>378</v>
      </c>
      <c r="C136" t="s">
        <v>379</v>
      </c>
      <c r="D136" t="s">
        <v>98</v>
      </c>
      <c r="E136" s="1">
        <v>18.18</v>
      </c>
      <c r="F136" t="s">
        <v>176</v>
      </c>
      <c r="G136" s="1">
        <v>18.18</v>
      </c>
      <c r="H136" t="s">
        <v>380</v>
      </c>
      <c r="I136" t="s">
        <v>155</v>
      </c>
      <c r="J136" s="4">
        <f t="shared" si="4"/>
        <v>37</v>
      </c>
      <c r="K136" s="4">
        <f t="shared" si="5"/>
        <v>672.66</v>
      </c>
    </row>
    <row r="137" spans="1:11" ht="15">
      <c r="A137" t="s">
        <v>381</v>
      </c>
      <c r="B137" t="s">
        <v>382</v>
      </c>
      <c r="C137" t="s">
        <v>383</v>
      </c>
      <c r="D137" t="s">
        <v>373</v>
      </c>
      <c r="E137" s="1">
        <v>79.5</v>
      </c>
      <c r="F137" t="s">
        <v>18</v>
      </c>
      <c r="G137" s="1">
        <v>79.5</v>
      </c>
      <c r="H137" t="s">
        <v>384</v>
      </c>
      <c r="I137" t="s">
        <v>155</v>
      </c>
      <c r="J137" s="4">
        <f t="shared" si="4"/>
        <v>6</v>
      </c>
      <c r="K137" s="4">
        <f t="shared" si="5"/>
        <v>477</v>
      </c>
    </row>
    <row r="138" spans="1:11" ht="15">
      <c r="A138" t="s">
        <v>381</v>
      </c>
      <c r="B138" t="s">
        <v>382</v>
      </c>
      <c r="C138" t="s">
        <v>385</v>
      </c>
      <c r="D138" t="s">
        <v>373</v>
      </c>
      <c r="E138" s="1">
        <v>31.8</v>
      </c>
      <c r="F138" t="s">
        <v>18</v>
      </c>
      <c r="G138" s="1">
        <v>31.8</v>
      </c>
      <c r="H138" t="s">
        <v>386</v>
      </c>
      <c r="I138" t="s">
        <v>155</v>
      </c>
      <c r="J138" s="4">
        <f t="shared" si="4"/>
        <v>6</v>
      </c>
      <c r="K138" s="4">
        <f t="shared" si="5"/>
        <v>190.8</v>
      </c>
    </row>
    <row r="139" spans="1:11" ht="15">
      <c r="A139" t="s">
        <v>381</v>
      </c>
      <c r="B139" t="s">
        <v>382</v>
      </c>
      <c r="C139" t="s">
        <v>387</v>
      </c>
      <c r="D139" t="s">
        <v>373</v>
      </c>
      <c r="E139" s="1">
        <v>79.5</v>
      </c>
      <c r="F139" t="s">
        <v>18</v>
      </c>
      <c r="G139" s="1">
        <v>79.5</v>
      </c>
      <c r="H139" t="s">
        <v>388</v>
      </c>
      <c r="I139" t="s">
        <v>155</v>
      </c>
      <c r="J139" s="4">
        <f t="shared" si="4"/>
        <v>6</v>
      </c>
      <c r="K139" s="4">
        <f t="shared" si="5"/>
        <v>477</v>
      </c>
    </row>
    <row r="140" spans="1:11" ht="15">
      <c r="A140" t="s">
        <v>381</v>
      </c>
      <c r="B140" t="s">
        <v>382</v>
      </c>
      <c r="C140" t="s">
        <v>389</v>
      </c>
      <c r="D140" t="s">
        <v>373</v>
      </c>
      <c r="E140" s="1">
        <v>47.7</v>
      </c>
      <c r="F140" t="s">
        <v>18</v>
      </c>
      <c r="G140" s="1">
        <v>47.7</v>
      </c>
      <c r="H140" t="s">
        <v>390</v>
      </c>
      <c r="I140" t="s">
        <v>155</v>
      </c>
      <c r="J140" s="4">
        <f t="shared" si="4"/>
        <v>6</v>
      </c>
      <c r="K140" s="4">
        <f t="shared" si="5"/>
        <v>286.20000000000005</v>
      </c>
    </row>
    <row r="141" spans="1:11" ht="15">
      <c r="A141" t="s">
        <v>391</v>
      </c>
      <c r="B141" t="s">
        <v>392</v>
      </c>
      <c r="C141" t="s">
        <v>393</v>
      </c>
      <c r="D141" t="s">
        <v>394</v>
      </c>
      <c r="E141" s="1">
        <v>10192.86</v>
      </c>
      <c r="F141" t="s">
        <v>99</v>
      </c>
      <c r="G141" s="1">
        <v>10192.86</v>
      </c>
      <c r="H141" t="s">
        <v>395</v>
      </c>
      <c r="I141" t="s">
        <v>155</v>
      </c>
      <c r="J141" s="4">
        <f t="shared" si="4"/>
        <v>67</v>
      </c>
      <c r="K141" s="4">
        <f t="shared" si="5"/>
        <v>682921.62</v>
      </c>
    </row>
    <row r="142" spans="1:11" ht="15">
      <c r="A142" t="s">
        <v>391</v>
      </c>
      <c r="B142" t="s">
        <v>392</v>
      </c>
      <c r="C142" t="s">
        <v>396</v>
      </c>
      <c r="D142" t="s">
        <v>394</v>
      </c>
      <c r="E142" s="1">
        <v>370.1</v>
      </c>
      <c r="F142" t="s">
        <v>99</v>
      </c>
      <c r="G142" s="1">
        <v>370.1</v>
      </c>
      <c r="H142" t="s">
        <v>397</v>
      </c>
      <c r="I142" t="s">
        <v>155</v>
      </c>
      <c r="J142" s="4">
        <f t="shared" si="4"/>
        <v>67</v>
      </c>
      <c r="K142" s="4">
        <f t="shared" si="5"/>
        <v>24796.7</v>
      </c>
    </row>
    <row r="143" spans="1:11" ht="15">
      <c r="A143" t="s">
        <v>391</v>
      </c>
      <c r="B143" t="s">
        <v>392</v>
      </c>
      <c r="C143" t="s">
        <v>398</v>
      </c>
      <c r="D143" t="s">
        <v>394</v>
      </c>
      <c r="E143" s="1">
        <v>4301.87</v>
      </c>
      <c r="F143" t="s">
        <v>99</v>
      </c>
      <c r="G143" s="1">
        <v>4301.87</v>
      </c>
      <c r="H143" t="s">
        <v>399</v>
      </c>
      <c r="I143" t="s">
        <v>155</v>
      </c>
      <c r="J143" s="4">
        <f t="shared" si="4"/>
        <v>67</v>
      </c>
      <c r="K143" s="4">
        <f t="shared" si="5"/>
        <v>288225.29</v>
      </c>
    </row>
    <row r="144" spans="1:11" ht="15">
      <c r="A144" t="s">
        <v>391</v>
      </c>
      <c r="B144" t="s">
        <v>392</v>
      </c>
      <c r="C144" t="s">
        <v>400</v>
      </c>
      <c r="D144" t="s">
        <v>394</v>
      </c>
      <c r="E144" s="1">
        <v>3571.43</v>
      </c>
      <c r="F144" t="s">
        <v>99</v>
      </c>
      <c r="G144" s="1">
        <v>3571.43</v>
      </c>
      <c r="H144" t="s">
        <v>401</v>
      </c>
      <c r="I144" t="s">
        <v>155</v>
      </c>
      <c r="J144" s="4">
        <f t="shared" si="4"/>
        <v>67</v>
      </c>
      <c r="K144" s="4">
        <f t="shared" si="5"/>
        <v>239285.81</v>
      </c>
    </row>
    <row r="145" spans="1:11" ht="15">
      <c r="A145" t="s">
        <v>391</v>
      </c>
      <c r="B145" t="s">
        <v>392</v>
      </c>
      <c r="C145" t="s">
        <v>402</v>
      </c>
      <c r="D145" t="s">
        <v>394</v>
      </c>
      <c r="E145" s="1">
        <v>5604.97</v>
      </c>
      <c r="F145" t="s">
        <v>99</v>
      </c>
      <c r="G145" s="1">
        <v>5604.97</v>
      </c>
      <c r="H145" t="s">
        <v>403</v>
      </c>
      <c r="I145" t="s">
        <v>155</v>
      </c>
      <c r="J145" s="4">
        <f t="shared" si="4"/>
        <v>67</v>
      </c>
      <c r="K145" s="4">
        <f t="shared" si="5"/>
        <v>375532.99</v>
      </c>
    </row>
    <row r="146" spans="1:11" ht="15">
      <c r="A146" t="s">
        <v>391</v>
      </c>
      <c r="B146" t="s">
        <v>392</v>
      </c>
      <c r="C146" t="s">
        <v>404</v>
      </c>
      <c r="D146" t="s">
        <v>394</v>
      </c>
      <c r="E146" s="1">
        <v>3060.09</v>
      </c>
      <c r="F146" t="s">
        <v>99</v>
      </c>
      <c r="G146" s="1">
        <v>3060.09</v>
      </c>
      <c r="H146" t="s">
        <v>405</v>
      </c>
      <c r="I146" t="s">
        <v>155</v>
      </c>
      <c r="J146" s="4">
        <f t="shared" si="4"/>
        <v>67</v>
      </c>
      <c r="K146" s="4">
        <f t="shared" si="5"/>
        <v>205026.03</v>
      </c>
    </row>
    <row r="147" spans="1:11" ht="15">
      <c r="A147" t="s">
        <v>391</v>
      </c>
      <c r="B147" t="s">
        <v>392</v>
      </c>
      <c r="C147" t="s">
        <v>406</v>
      </c>
      <c r="D147" t="s">
        <v>394</v>
      </c>
      <c r="E147" s="1">
        <v>4482.51</v>
      </c>
      <c r="F147" t="s">
        <v>99</v>
      </c>
      <c r="G147" s="1">
        <v>4482.51</v>
      </c>
      <c r="H147" t="s">
        <v>407</v>
      </c>
      <c r="I147" t="s">
        <v>155</v>
      </c>
      <c r="J147" s="4">
        <f t="shared" si="4"/>
        <v>67</v>
      </c>
      <c r="K147" s="4">
        <f t="shared" si="5"/>
        <v>300328.17000000004</v>
      </c>
    </row>
    <row r="148" spans="1:11" ht="15">
      <c r="A148" t="s">
        <v>391</v>
      </c>
      <c r="B148" t="s">
        <v>392</v>
      </c>
      <c r="C148" t="s">
        <v>408</v>
      </c>
      <c r="D148" t="s">
        <v>394</v>
      </c>
      <c r="E148" s="1">
        <v>4637.91</v>
      </c>
      <c r="F148" t="s">
        <v>99</v>
      </c>
      <c r="G148" s="1">
        <v>4637.91</v>
      </c>
      <c r="H148" t="s">
        <v>409</v>
      </c>
      <c r="I148" t="s">
        <v>155</v>
      </c>
      <c r="J148" s="4">
        <f t="shared" si="4"/>
        <v>67</v>
      </c>
      <c r="K148" s="4">
        <f t="shared" si="5"/>
        <v>310739.97</v>
      </c>
    </row>
    <row r="149" spans="1:11" ht="15">
      <c r="A149" t="s">
        <v>391</v>
      </c>
      <c r="B149" t="s">
        <v>392</v>
      </c>
      <c r="C149" t="s">
        <v>410</v>
      </c>
      <c r="D149" t="s">
        <v>394</v>
      </c>
      <c r="E149" s="1">
        <v>27630.12</v>
      </c>
      <c r="F149" t="s">
        <v>99</v>
      </c>
      <c r="G149" s="1">
        <v>27630.12</v>
      </c>
      <c r="H149" t="s">
        <v>411</v>
      </c>
      <c r="I149" t="s">
        <v>155</v>
      </c>
      <c r="J149" s="4">
        <f t="shared" si="4"/>
        <v>67</v>
      </c>
      <c r="K149" s="4">
        <f t="shared" si="5"/>
        <v>1851218.04</v>
      </c>
    </row>
    <row r="150" spans="1:11" ht="15">
      <c r="A150" t="s">
        <v>391</v>
      </c>
      <c r="B150" t="s">
        <v>392</v>
      </c>
      <c r="C150" t="s">
        <v>412</v>
      </c>
      <c r="D150" t="s">
        <v>394</v>
      </c>
      <c r="E150" s="1">
        <v>7330.73</v>
      </c>
      <c r="F150" t="s">
        <v>99</v>
      </c>
      <c r="G150" s="1">
        <v>7330.73</v>
      </c>
      <c r="H150" t="s">
        <v>413</v>
      </c>
      <c r="I150" t="s">
        <v>155</v>
      </c>
      <c r="J150" s="4">
        <f t="shared" si="4"/>
        <v>67</v>
      </c>
      <c r="K150" s="4">
        <f t="shared" si="5"/>
        <v>491158.91</v>
      </c>
    </row>
    <row r="151" spans="1:11" ht="15">
      <c r="A151" t="s">
        <v>391</v>
      </c>
      <c r="B151" t="s">
        <v>392</v>
      </c>
      <c r="C151" t="s">
        <v>414</v>
      </c>
      <c r="D151" t="s">
        <v>394</v>
      </c>
      <c r="E151" s="1">
        <v>8130.25</v>
      </c>
      <c r="F151" t="s">
        <v>99</v>
      </c>
      <c r="G151" s="1">
        <v>8130.25</v>
      </c>
      <c r="H151" t="s">
        <v>415</v>
      </c>
      <c r="I151" t="s">
        <v>155</v>
      </c>
      <c r="J151" s="4">
        <f t="shared" si="4"/>
        <v>67</v>
      </c>
      <c r="K151" s="4">
        <f t="shared" si="5"/>
        <v>544726.75</v>
      </c>
    </row>
    <row r="152" spans="1:11" ht="15">
      <c r="A152" t="s">
        <v>391</v>
      </c>
      <c r="B152" t="s">
        <v>392</v>
      </c>
      <c r="C152" t="s">
        <v>416</v>
      </c>
      <c r="D152" t="s">
        <v>394</v>
      </c>
      <c r="E152" s="1">
        <v>6635.28</v>
      </c>
      <c r="F152" t="s">
        <v>99</v>
      </c>
      <c r="G152" s="1">
        <v>6635.28</v>
      </c>
      <c r="H152" t="s">
        <v>417</v>
      </c>
      <c r="I152" t="s">
        <v>155</v>
      </c>
      <c r="J152" s="4">
        <f t="shared" si="4"/>
        <v>67</v>
      </c>
      <c r="K152" s="4">
        <f t="shared" si="5"/>
        <v>444563.76</v>
      </c>
    </row>
    <row r="153" spans="1:11" ht="15">
      <c r="A153" t="s">
        <v>391</v>
      </c>
      <c r="B153" t="s">
        <v>392</v>
      </c>
      <c r="C153" t="s">
        <v>418</v>
      </c>
      <c r="D153" t="s">
        <v>394</v>
      </c>
      <c r="E153" s="1">
        <v>3844.58</v>
      </c>
      <c r="F153" t="s">
        <v>99</v>
      </c>
      <c r="G153" s="1">
        <v>3844.58</v>
      </c>
      <c r="H153" t="s">
        <v>419</v>
      </c>
      <c r="I153" t="s">
        <v>155</v>
      </c>
      <c r="J153" s="4">
        <f t="shared" si="4"/>
        <v>67</v>
      </c>
      <c r="K153" s="4">
        <f t="shared" si="5"/>
        <v>257586.86</v>
      </c>
    </row>
    <row r="154" spans="1:11" ht="15">
      <c r="A154" t="s">
        <v>391</v>
      </c>
      <c r="B154" t="s">
        <v>392</v>
      </c>
      <c r="C154" t="s">
        <v>420</v>
      </c>
      <c r="D154" t="s">
        <v>394</v>
      </c>
      <c r="E154" s="1">
        <v>13766.06</v>
      </c>
      <c r="F154" t="s">
        <v>99</v>
      </c>
      <c r="G154" s="1">
        <v>13766.06</v>
      </c>
      <c r="H154" t="s">
        <v>421</v>
      </c>
      <c r="I154" t="s">
        <v>155</v>
      </c>
      <c r="J154" s="4">
        <f t="shared" si="4"/>
        <v>67</v>
      </c>
      <c r="K154" s="4">
        <f t="shared" si="5"/>
        <v>922326.02</v>
      </c>
    </row>
    <row r="155" spans="1:11" ht="15">
      <c r="A155" t="s">
        <v>391</v>
      </c>
      <c r="B155" t="s">
        <v>392</v>
      </c>
      <c r="C155" t="s">
        <v>422</v>
      </c>
      <c r="D155" t="s">
        <v>394</v>
      </c>
      <c r="E155" s="1">
        <v>32974.2</v>
      </c>
      <c r="F155" t="s">
        <v>99</v>
      </c>
      <c r="G155" s="1">
        <v>32974.2</v>
      </c>
      <c r="H155" t="s">
        <v>423</v>
      </c>
      <c r="I155" t="s">
        <v>155</v>
      </c>
      <c r="J155" s="4">
        <f t="shared" si="4"/>
        <v>67</v>
      </c>
      <c r="K155" s="4">
        <f t="shared" si="5"/>
        <v>2209271.4</v>
      </c>
    </row>
    <row r="156" spans="1:11" ht="15">
      <c r="A156" t="s">
        <v>391</v>
      </c>
      <c r="B156" t="s">
        <v>392</v>
      </c>
      <c r="C156" t="s">
        <v>424</v>
      </c>
      <c r="D156" t="s">
        <v>394</v>
      </c>
      <c r="E156" s="1">
        <v>7576.86</v>
      </c>
      <c r="F156" t="s">
        <v>99</v>
      </c>
      <c r="G156" s="1">
        <v>7576.86</v>
      </c>
      <c r="H156" t="s">
        <v>425</v>
      </c>
      <c r="I156" t="s">
        <v>155</v>
      </c>
      <c r="J156" s="4">
        <f t="shared" si="4"/>
        <v>67</v>
      </c>
      <c r="K156" s="4">
        <f t="shared" si="5"/>
        <v>507649.62</v>
      </c>
    </row>
    <row r="157" spans="1:11" ht="15">
      <c r="A157" t="s">
        <v>391</v>
      </c>
      <c r="B157" t="s">
        <v>392</v>
      </c>
      <c r="C157" t="s">
        <v>426</v>
      </c>
      <c r="D157" t="s">
        <v>394</v>
      </c>
      <c r="E157" s="1">
        <v>3388.08</v>
      </c>
      <c r="F157" t="s">
        <v>99</v>
      </c>
      <c r="G157" s="1">
        <v>3388.08</v>
      </c>
      <c r="H157" t="s">
        <v>427</v>
      </c>
      <c r="I157" t="s">
        <v>155</v>
      </c>
      <c r="J157" s="4">
        <f t="shared" si="4"/>
        <v>67</v>
      </c>
      <c r="K157" s="4">
        <f t="shared" si="5"/>
        <v>227001.36</v>
      </c>
    </row>
    <row r="158" spans="1:11" ht="15">
      <c r="A158" t="s">
        <v>428</v>
      </c>
      <c r="B158" t="s">
        <v>429</v>
      </c>
      <c r="C158" t="s">
        <v>430</v>
      </c>
      <c r="D158" t="s">
        <v>133</v>
      </c>
      <c r="E158" s="1">
        <v>910</v>
      </c>
      <c r="F158" t="s">
        <v>18</v>
      </c>
      <c r="G158" s="1">
        <v>910</v>
      </c>
      <c r="H158" t="s">
        <v>431</v>
      </c>
      <c r="I158" t="s">
        <v>155</v>
      </c>
      <c r="J158" s="4">
        <f t="shared" si="4"/>
        <v>6</v>
      </c>
      <c r="K158" s="4">
        <f t="shared" si="5"/>
        <v>5460</v>
      </c>
    </row>
    <row r="159" spans="1:11" ht="15">
      <c r="A159" t="s">
        <v>428</v>
      </c>
      <c r="B159" t="s">
        <v>429</v>
      </c>
      <c r="C159" t="s">
        <v>432</v>
      </c>
      <c r="D159" t="s">
        <v>133</v>
      </c>
      <c r="E159" s="1">
        <v>337.29</v>
      </c>
      <c r="F159" t="s">
        <v>18</v>
      </c>
      <c r="G159" s="1">
        <v>337.29</v>
      </c>
      <c r="H159" t="s">
        <v>433</v>
      </c>
      <c r="I159" t="s">
        <v>155</v>
      </c>
      <c r="J159" s="4">
        <f t="shared" si="4"/>
        <v>6</v>
      </c>
      <c r="K159" s="4">
        <f t="shared" si="5"/>
        <v>2023.7400000000002</v>
      </c>
    </row>
    <row r="160" spans="1:11" ht="15">
      <c r="A160" t="s">
        <v>428</v>
      </c>
      <c r="B160" t="s">
        <v>429</v>
      </c>
      <c r="C160" t="s">
        <v>434</v>
      </c>
      <c r="D160" t="s">
        <v>133</v>
      </c>
      <c r="E160" s="1">
        <v>655.5</v>
      </c>
      <c r="F160" t="s">
        <v>18</v>
      </c>
      <c r="G160" s="1">
        <v>655.5</v>
      </c>
      <c r="H160" t="s">
        <v>435</v>
      </c>
      <c r="I160" t="s">
        <v>155</v>
      </c>
      <c r="J160" s="4">
        <f t="shared" si="4"/>
        <v>6</v>
      </c>
      <c r="K160" s="4">
        <f t="shared" si="5"/>
        <v>3933</v>
      </c>
    </row>
    <row r="161" spans="1:11" ht="15">
      <c r="A161" t="s">
        <v>428</v>
      </c>
      <c r="B161" t="s">
        <v>429</v>
      </c>
      <c r="C161" t="s">
        <v>436</v>
      </c>
      <c r="D161" t="s">
        <v>99</v>
      </c>
      <c r="E161" s="1">
        <v>2026</v>
      </c>
      <c r="F161" t="s">
        <v>18</v>
      </c>
      <c r="G161" s="1">
        <v>2026</v>
      </c>
      <c r="H161" t="s">
        <v>437</v>
      </c>
      <c r="I161" t="s">
        <v>155</v>
      </c>
      <c r="J161" s="4">
        <f t="shared" si="4"/>
        <v>6</v>
      </c>
      <c r="K161" s="4">
        <f t="shared" si="5"/>
        <v>12156</v>
      </c>
    </row>
    <row r="162" spans="1:11" ht="15">
      <c r="A162" t="s">
        <v>438</v>
      </c>
      <c r="B162" t="s">
        <v>439</v>
      </c>
      <c r="C162" t="s">
        <v>440</v>
      </c>
      <c r="D162" t="s">
        <v>394</v>
      </c>
      <c r="E162" s="1">
        <v>95.4</v>
      </c>
      <c r="F162" t="s">
        <v>98</v>
      </c>
      <c r="G162" s="1">
        <v>95.4</v>
      </c>
      <c r="H162" t="s">
        <v>441</v>
      </c>
      <c r="I162" t="s">
        <v>155</v>
      </c>
      <c r="J162" s="4">
        <f t="shared" si="4"/>
        <v>98</v>
      </c>
      <c r="K162" s="4">
        <f t="shared" si="5"/>
        <v>9349.2</v>
      </c>
    </row>
    <row r="163" spans="1:11" ht="15">
      <c r="A163" t="s">
        <v>438</v>
      </c>
      <c r="B163" t="s">
        <v>439</v>
      </c>
      <c r="C163" t="s">
        <v>442</v>
      </c>
      <c r="D163" t="s">
        <v>98</v>
      </c>
      <c r="E163" s="1">
        <v>55.68</v>
      </c>
      <c r="F163" t="s">
        <v>99</v>
      </c>
      <c r="G163" s="1">
        <v>55.68</v>
      </c>
      <c r="H163" t="s">
        <v>443</v>
      </c>
      <c r="I163" t="s">
        <v>155</v>
      </c>
      <c r="J163" s="4">
        <f t="shared" si="4"/>
        <v>67</v>
      </c>
      <c r="K163" s="4">
        <f t="shared" si="5"/>
        <v>3730.56</v>
      </c>
    </row>
    <row r="164" spans="1:11" ht="15">
      <c r="A164" t="s">
        <v>438</v>
      </c>
      <c r="B164" t="s">
        <v>439</v>
      </c>
      <c r="C164" t="s">
        <v>444</v>
      </c>
      <c r="D164" t="s">
        <v>98</v>
      </c>
      <c r="E164" s="1">
        <v>29.33</v>
      </c>
      <c r="F164" t="s">
        <v>99</v>
      </c>
      <c r="G164" s="1">
        <v>29.33</v>
      </c>
      <c r="H164" t="s">
        <v>445</v>
      </c>
      <c r="I164" t="s">
        <v>155</v>
      </c>
      <c r="J164" s="4">
        <f t="shared" si="4"/>
        <v>67</v>
      </c>
      <c r="K164" s="4">
        <f t="shared" si="5"/>
        <v>1965.11</v>
      </c>
    </row>
    <row r="165" spans="1:11" ht="15">
      <c r="A165" t="s">
        <v>438</v>
      </c>
      <c r="B165" t="s">
        <v>439</v>
      </c>
      <c r="C165" t="s">
        <v>446</v>
      </c>
      <c r="D165" t="s">
        <v>98</v>
      </c>
      <c r="E165" s="1">
        <v>77.25</v>
      </c>
      <c r="F165" t="s">
        <v>99</v>
      </c>
      <c r="G165" s="1">
        <v>77.25</v>
      </c>
      <c r="H165" t="s">
        <v>447</v>
      </c>
      <c r="I165" t="s">
        <v>155</v>
      </c>
      <c r="J165" s="4">
        <f t="shared" si="4"/>
        <v>67</v>
      </c>
      <c r="K165" s="4">
        <f t="shared" si="5"/>
        <v>5175.75</v>
      </c>
    </row>
    <row r="166" spans="1:11" ht="15">
      <c r="A166" t="s">
        <v>438</v>
      </c>
      <c r="B166" t="s">
        <v>439</v>
      </c>
      <c r="C166" t="s">
        <v>448</v>
      </c>
      <c r="D166" t="s">
        <v>98</v>
      </c>
      <c r="E166" s="1">
        <v>145.68</v>
      </c>
      <c r="F166" t="s">
        <v>99</v>
      </c>
      <c r="G166" s="1">
        <v>145.68</v>
      </c>
      <c r="H166" t="s">
        <v>449</v>
      </c>
      <c r="I166" t="s">
        <v>155</v>
      </c>
      <c r="J166" s="4">
        <f t="shared" si="4"/>
        <v>67</v>
      </c>
      <c r="K166" s="4">
        <f t="shared" si="5"/>
        <v>9760.560000000001</v>
      </c>
    </row>
    <row r="167" spans="1:11" ht="15">
      <c r="A167" t="s">
        <v>450</v>
      </c>
      <c r="B167" t="s">
        <v>451</v>
      </c>
      <c r="C167" t="s">
        <v>452</v>
      </c>
      <c r="D167" t="s">
        <v>98</v>
      </c>
      <c r="E167" s="1">
        <v>324.54</v>
      </c>
      <c r="F167" t="s">
        <v>176</v>
      </c>
      <c r="G167" s="1">
        <v>324.54</v>
      </c>
      <c r="H167" t="s">
        <v>453</v>
      </c>
      <c r="I167" t="s">
        <v>155</v>
      </c>
      <c r="J167" s="4">
        <f t="shared" si="4"/>
        <v>37</v>
      </c>
      <c r="K167" s="4">
        <f t="shared" si="5"/>
        <v>12007.980000000001</v>
      </c>
    </row>
    <row r="168" spans="1:11" ht="15">
      <c r="A168" t="s">
        <v>454</v>
      </c>
      <c r="B168" t="s">
        <v>455</v>
      </c>
      <c r="C168" t="s">
        <v>456</v>
      </c>
      <c r="D168" t="s">
        <v>457</v>
      </c>
      <c r="E168" s="1">
        <v>182.73</v>
      </c>
      <c r="F168" t="s">
        <v>176</v>
      </c>
      <c r="G168" s="1">
        <v>182.73</v>
      </c>
      <c r="H168" t="s">
        <v>458</v>
      </c>
      <c r="I168" t="s">
        <v>155</v>
      </c>
      <c r="J168" s="4">
        <f t="shared" si="4"/>
        <v>37</v>
      </c>
      <c r="K168" s="4">
        <f t="shared" si="5"/>
        <v>6761.009999999999</v>
      </c>
    </row>
    <row r="169" spans="1:11" ht="15">
      <c r="A169" t="s">
        <v>459</v>
      </c>
      <c r="B169" t="s">
        <v>460</v>
      </c>
      <c r="C169" t="s">
        <v>461</v>
      </c>
      <c r="D169" t="s">
        <v>462</v>
      </c>
      <c r="E169" s="1">
        <v>177.63</v>
      </c>
      <c r="F169" t="s">
        <v>176</v>
      </c>
      <c r="G169" s="1">
        <v>177.63</v>
      </c>
      <c r="H169" t="s">
        <v>463</v>
      </c>
      <c r="I169" t="s">
        <v>155</v>
      </c>
      <c r="J169" s="4">
        <f t="shared" si="4"/>
        <v>37</v>
      </c>
      <c r="K169" s="4">
        <f t="shared" si="5"/>
        <v>6572.3099999999995</v>
      </c>
    </row>
    <row r="170" spans="1:11" ht="15">
      <c r="A170" t="s">
        <v>464</v>
      </c>
      <c r="B170" t="s">
        <v>465</v>
      </c>
      <c r="C170" t="s">
        <v>466</v>
      </c>
      <c r="D170" t="s">
        <v>467</v>
      </c>
      <c r="E170" s="1">
        <v>1134</v>
      </c>
      <c r="F170" t="s">
        <v>468</v>
      </c>
      <c r="G170" s="1">
        <v>1134</v>
      </c>
      <c r="H170" t="s">
        <v>469</v>
      </c>
      <c r="I170" t="s">
        <v>155</v>
      </c>
      <c r="J170" s="4">
        <f t="shared" si="4"/>
        <v>218</v>
      </c>
      <c r="K170" s="4">
        <f t="shared" si="5"/>
        <v>247212</v>
      </c>
    </row>
    <row r="171" spans="1:11" ht="15">
      <c r="A171" t="s">
        <v>464</v>
      </c>
      <c r="B171" t="s">
        <v>465</v>
      </c>
      <c r="C171" t="s">
        <v>470</v>
      </c>
      <c r="D171" t="s">
        <v>153</v>
      </c>
      <c r="E171" s="1">
        <v>1134</v>
      </c>
      <c r="F171" t="s">
        <v>18</v>
      </c>
      <c r="G171" s="1">
        <v>1134</v>
      </c>
      <c r="H171" t="s">
        <v>471</v>
      </c>
      <c r="I171" t="s">
        <v>155</v>
      </c>
      <c r="J171" s="4">
        <f t="shared" si="4"/>
        <v>6</v>
      </c>
      <c r="K171" s="4">
        <f t="shared" si="5"/>
        <v>6804</v>
      </c>
    </row>
    <row r="172" spans="1:11" ht="15">
      <c r="A172" t="s">
        <v>472</v>
      </c>
      <c r="B172" t="s">
        <v>473</v>
      </c>
      <c r="C172" t="s">
        <v>474</v>
      </c>
      <c r="D172" t="s">
        <v>98</v>
      </c>
      <c r="E172" s="1">
        <v>305.31</v>
      </c>
      <c r="F172" t="s">
        <v>176</v>
      </c>
      <c r="G172" s="1">
        <v>305.31</v>
      </c>
      <c r="H172" t="s">
        <v>475</v>
      </c>
      <c r="I172" t="s">
        <v>155</v>
      </c>
      <c r="J172" s="4">
        <f t="shared" si="4"/>
        <v>37</v>
      </c>
      <c r="K172" s="4">
        <f t="shared" si="5"/>
        <v>11296.47</v>
      </c>
    </row>
    <row r="173" spans="1:11" ht="15">
      <c r="A173" t="s">
        <v>472</v>
      </c>
      <c r="B173" t="s">
        <v>473</v>
      </c>
      <c r="C173" t="s">
        <v>476</v>
      </c>
      <c r="D173" t="s">
        <v>99</v>
      </c>
      <c r="E173" s="1">
        <v>2230.86</v>
      </c>
      <c r="F173" t="s">
        <v>18</v>
      </c>
      <c r="G173" s="1">
        <v>2230.86</v>
      </c>
      <c r="H173" t="s">
        <v>477</v>
      </c>
      <c r="I173" t="s">
        <v>155</v>
      </c>
      <c r="J173" s="4">
        <f t="shared" si="4"/>
        <v>6</v>
      </c>
      <c r="K173" s="4">
        <f t="shared" si="5"/>
        <v>13385.16</v>
      </c>
    </row>
    <row r="174" spans="1:11" ht="15">
      <c r="A174" t="s">
        <v>472</v>
      </c>
      <c r="B174" t="s">
        <v>473</v>
      </c>
      <c r="C174" t="s">
        <v>478</v>
      </c>
      <c r="D174" t="s">
        <v>99</v>
      </c>
      <c r="E174" s="1">
        <v>70.84</v>
      </c>
      <c r="F174" t="s">
        <v>18</v>
      </c>
      <c r="G174" s="1">
        <v>70.84</v>
      </c>
      <c r="H174" t="s">
        <v>479</v>
      </c>
      <c r="I174" t="s">
        <v>155</v>
      </c>
      <c r="J174" s="4">
        <f t="shared" si="4"/>
        <v>6</v>
      </c>
      <c r="K174" s="4">
        <f t="shared" si="5"/>
        <v>425.04</v>
      </c>
    </row>
    <row r="175" spans="1:11" ht="15">
      <c r="A175" t="s">
        <v>472</v>
      </c>
      <c r="B175" t="s">
        <v>473</v>
      </c>
      <c r="C175" t="s">
        <v>480</v>
      </c>
      <c r="D175" t="s">
        <v>99</v>
      </c>
      <c r="E175" s="1">
        <v>275.23</v>
      </c>
      <c r="F175" t="s">
        <v>18</v>
      </c>
      <c r="G175" s="1">
        <v>275.23</v>
      </c>
      <c r="H175" t="s">
        <v>481</v>
      </c>
      <c r="I175" t="s">
        <v>155</v>
      </c>
      <c r="J175" s="4">
        <f t="shared" si="4"/>
        <v>6</v>
      </c>
      <c r="K175" s="4">
        <f t="shared" si="5"/>
        <v>1651.38</v>
      </c>
    </row>
    <row r="176" spans="1:11" ht="15">
      <c r="A176" t="s">
        <v>482</v>
      </c>
      <c r="B176" t="s">
        <v>483</v>
      </c>
      <c r="C176" t="s">
        <v>484</v>
      </c>
      <c r="D176" t="s">
        <v>485</v>
      </c>
      <c r="E176" s="1">
        <v>891.34</v>
      </c>
      <c r="F176" t="s">
        <v>18</v>
      </c>
      <c r="G176" s="1">
        <v>891.34</v>
      </c>
      <c r="H176" t="s">
        <v>486</v>
      </c>
      <c r="I176" t="s">
        <v>155</v>
      </c>
      <c r="J176" s="4">
        <f t="shared" si="4"/>
        <v>6</v>
      </c>
      <c r="K176" s="4">
        <f t="shared" si="5"/>
        <v>5348.04</v>
      </c>
    </row>
    <row r="177" spans="1:11" ht="15">
      <c r="A177" t="s">
        <v>482</v>
      </c>
      <c r="B177" t="s">
        <v>483</v>
      </c>
      <c r="C177" t="s">
        <v>487</v>
      </c>
      <c r="D177" t="s">
        <v>485</v>
      </c>
      <c r="E177" s="1">
        <v>1244.1</v>
      </c>
      <c r="F177" t="s">
        <v>18</v>
      </c>
      <c r="G177" s="1">
        <v>1244.1</v>
      </c>
      <c r="H177" t="s">
        <v>488</v>
      </c>
      <c r="I177" t="s">
        <v>155</v>
      </c>
      <c r="J177" s="4">
        <f t="shared" si="4"/>
        <v>6</v>
      </c>
      <c r="K177" s="4">
        <f t="shared" si="5"/>
        <v>7464.599999999999</v>
      </c>
    </row>
    <row r="178" spans="1:11" ht="15">
      <c r="A178" t="s">
        <v>482</v>
      </c>
      <c r="B178" t="s">
        <v>483</v>
      </c>
      <c r="C178" t="s">
        <v>489</v>
      </c>
      <c r="D178" t="s">
        <v>485</v>
      </c>
      <c r="E178" s="1">
        <v>809.21</v>
      </c>
      <c r="F178" t="s">
        <v>18</v>
      </c>
      <c r="G178" s="1">
        <v>809.21</v>
      </c>
      <c r="H178" t="s">
        <v>490</v>
      </c>
      <c r="I178" t="s">
        <v>155</v>
      </c>
      <c r="J178" s="4">
        <f t="shared" si="4"/>
        <v>6</v>
      </c>
      <c r="K178" s="4">
        <f t="shared" si="5"/>
        <v>4855.26</v>
      </c>
    </row>
    <row r="179" spans="1:11" ht="15">
      <c r="A179" t="s">
        <v>491</v>
      </c>
      <c r="B179" t="s">
        <v>492</v>
      </c>
      <c r="C179" t="s">
        <v>493</v>
      </c>
      <c r="D179" t="s">
        <v>467</v>
      </c>
      <c r="E179" s="1">
        <v>37704.92</v>
      </c>
      <c r="F179" s="5">
        <v>43646</v>
      </c>
      <c r="G179" s="1">
        <v>37704.92</v>
      </c>
      <c r="H179" t="s">
        <v>494</v>
      </c>
      <c r="I179" t="s">
        <v>155</v>
      </c>
      <c r="J179" s="4">
        <f t="shared" si="4"/>
        <v>37</v>
      </c>
      <c r="K179" s="4">
        <f t="shared" si="5"/>
        <v>1395082.04</v>
      </c>
    </row>
    <row r="180" spans="1:11" ht="15">
      <c r="A180" t="s">
        <v>491</v>
      </c>
      <c r="B180" t="s">
        <v>492</v>
      </c>
      <c r="C180" t="s">
        <v>495</v>
      </c>
      <c r="D180" t="s">
        <v>90</v>
      </c>
      <c r="E180" s="1">
        <v>18852.46</v>
      </c>
      <c r="F180" t="s">
        <v>496</v>
      </c>
      <c r="G180" s="1">
        <v>18852.46</v>
      </c>
      <c r="H180" t="s">
        <v>497</v>
      </c>
      <c r="I180" t="s">
        <v>155</v>
      </c>
      <c r="J180" s="4">
        <f t="shared" si="4"/>
        <v>34</v>
      </c>
      <c r="K180" s="4">
        <f t="shared" si="5"/>
        <v>640983.64</v>
      </c>
    </row>
    <row r="181" spans="1:11" ht="15">
      <c r="A181" t="s">
        <v>498</v>
      </c>
      <c r="B181" t="s">
        <v>499</v>
      </c>
      <c r="C181" t="s">
        <v>500</v>
      </c>
      <c r="D181" t="s">
        <v>98</v>
      </c>
      <c r="E181" s="1">
        <v>642.38</v>
      </c>
      <c r="F181" t="s">
        <v>176</v>
      </c>
      <c r="G181" s="1">
        <v>642.38</v>
      </c>
      <c r="H181" t="s">
        <v>501</v>
      </c>
      <c r="I181" t="s">
        <v>155</v>
      </c>
      <c r="J181" s="4">
        <f t="shared" si="4"/>
        <v>37</v>
      </c>
      <c r="K181" s="4">
        <f t="shared" si="5"/>
        <v>23768.06</v>
      </c>
    </row>
    <row r="182" spans="1:11" ht="15">
      <c r="A182" t="s">
        <v>502</v>
      </c>
      <c r="B182" t="s">
        <v>503</v>
      </c>
      <c r="C182" t="s">
        <v>504</v>
      </c>
      <c r="D182" t="s">
        <v>505</v>
      </c>
      <c r="E182" s="1">
        <v>1856.8</v>
      </c>
      <c r="F182" t="s">
        <v>18</v>
      </c>
      <c r="G182" s="1">
        <v>1856.8</v>
      </c>
      <c r="H182" t="s">
        <v>506</v>
      </c>
      <c r="I182" t="s">
        <v>155</v>
      </c>
      <c r="J182" s="4">
        <f t="shared" si="4"/>
        <v>6</v>
      </c>
      <c r="K182" s="4">
        <f t="shared" si="5"/>
        <v>11140.8</v>
      </c>
    </row>
    <row r="183" spans="1:11" ht="15">
      <c r="A183" t="s">
        <v>482</v>
      </c>
      <c r="B183" t="s">
        <v>483</v>
      </c>
      <c r="C183" t="s">
        <v>507</v>
      </c>
      <c r="D183" t="s">
        <v>485</v>
      </c>
      <c r="E183" s="1">
        <v>931.86</v>
      </c>
      <c r="F183" t="s">
        <v>18</v>
      </c>
      <c r="G183" s="1">
        <v>931.86</v>
      </c>
      <c r="H183" t="s">
        <v>508</v>
      </c>
      <c r="I183" t="s">
        <v>509</v>
      </c>
      <c r="J183" s="4">
        <f t="shared" si="4"/>
        <v>7</v>
      </c>
      <c r="K183" s="4">
        <f t="shared" si="5"/>
        <v>6523.02</v>
      </c>
    </row>
    <row r="184" spans="1:11" ht="15">
      <c r="A184" t="s">
        <v>50</v>
      </c>
      <c r="B184" t="s">
        <v>51</v>
      </c>
      <c r="C184" t="s">
        <v>510</v>
      </c>
      <c r="D184" t="s">
        <v>224</v>
      </c>
      <c r="E184" s="1">
        <v>336.13</v>
      </c>
      <c r="F184" t="s">
        <v>23</v>
      </c>
      <c r="G184" s="1">
        <v>336.13</v>
      </c>
      <c r="H184" t="s">
        <v>511</v>
      </c>
      <c r="I184" t="s">
        <v>512</v>
      </c>
      <c r="J184" s="4">
        <f t="shared" si="4"/>
        <v>68</v>
      </c>
      <c r="K184" s="4">
        <f t="shared" si="5"/>
        <v>22856.84</v>
      </c>
    </row>
    <row r="185" spans="1:11" ht="15">
      <c r="A185" t="s">
        <v>64</v>
      </c>
      <c r="B185" t="s">
        <v>65</v>
      </c>
      <c r="C185" t="s">
        <v>513</v>
      </c>
      <c r="D185" t="s">
        <v>514</v>
      </c>
      <c r="E185" s="1">
        <v>102.31</v>
      </c>
      <c r="F185" t="s">
        <v>512</v>
      </c>
      <c r="G185" s="1">
        <v>102.31</v>
      </c>
      <c r="H185" t="s">
        <v>515</v>
      </c>
      <c r="I185" t="s">
        <v>516</v>
      </c>
      <c r="J185" s="4">
        <f t="shared" si="4"/>
        <v>7</v>
      </c>
      <c r="K185" s="4">
        <f t="shared" si="5"/>
        <v>716.1700000000001</v>
      </c>
    </row>
    <row r="186" spans="1:11" ht="15">
      <c r="A186" t="s">
        <v>64</v>
      </c>
      <c r="B186" t="s">
        <v>65</v>
      </c>
      <c r="C186" t="s">
        <v>517</v>
      </c>
      <c r="D186" t="s">
        <v>514</v>
      </c>
      <c r="E186" s="1">
        <v>140.08</v>
      </c>
      <c r="F186" t="s">
        <v>512</v>
      </c>
      <c r="G186" s="1">
        <v>140.08</v>
      </c>
      <c r="H186" t="s">
        <v>518</v>
      </c>
      <c r="I186" t="s">
        <v>516</v>
      </c>
      <c r="J186" s="4">
        <f t="shared" si="4"/>
        <v>7</v>
      </c>
      <c r="K186" s="4">
        <f t="shared" si="5"/>
        <v>980.5600000000001</v>
      </c>
    </row>
    <row r="187" spans="1:11" ht="15">
      <c r="A187" t="s">
        <v>64</v>
      </c>
      <c r="B187" t="s">
        <v>65</v>
      </c>
      <c r="C187" t="s">
        <v>519</v>
      </c>
      <c r="D187" t="s">
        <v>514</v>
      </c>
      <c r="E187" s="1">
        <v>9.58</v>
      </c>
      <c r="F187" t="s">
        <v>512</v>
      </c>
      <c r="G187" s="1">
        <v>9.58</v>
      </c>
      <c r="H187" t="s">
        <v>520</v>
      </c>
      <c r="I187" t="s">
        <v>516</v>
      </c>
      <c r="J187" s="4">
        <f t="shared" si="4"/>
        <v>7</v>
      </c>
      <c r="K187" s="4">
        <f t="shared" si="5"/>
        <v>67.06</v>
      </c>
    </row>
    <row r="188" spans="1:11" ht="15">
      <c r="A188" t="s">
        <v>64</v>
      </c>
      <c r="B188" t="s">
        <v>65</v>
      </c>
      <c r="C188" t="s">
        <v>521</v>
      </c>
      <c r="D188" t="s">
        <v>514</v>
      </c>
      <c r="E188" s="1">
        <v>98.89</v>
      </c>
      <c r="F188" t="s">
        <v>512</v>
      </c>
      <c r="G188" s="1">
        <v>98.89</v>
      </c>
      <c r="H188" t="s">
        <v>522</v>
      </c>
      <c r="I188" t="s">
        <v>516</v>
      </c>
      <c r="J188" s="4">
        <f t="shared" si="4"/>
        <v>7</v>
      </c>
      <c r="K188" s="4">
        <f t="shared" si="5"/>
        <v>692.23</v>
      </c>
    </row>
    <row r="189" spans="1:11" ht="15">
      <c r="A189" t="s">
        <v>64</v>
      </c>
      <c r="B189" t="s">
        <v>65</v>
      </c>
      <c r="C189" t="s">
        <v>523</v>
      </c>
      <c r="D189" t="s">
        <v>514</v>
      </c>
      <c r="E189" s="1">
        <v>45.8</v>
      </c>
      <c r="F189" t="s">
        <v>512</v>
      </c>
      <c r="G189" s="1">
        <v>45.8</v>
      </c>
      <c r="H189" t="s">
        <v>524</v>
      </c>
      <c r="I189" t="s">
        <v>516</v>
      </c>
      <c r="J189" s="4">
        <f t="shared" si="4"/>
        <v>7</v>
      </c>
      <c r="K189" s="4">
        <f t="shared" si="5"/>
        <v>320.59999999999997</v>
      </c>
    </row>
    <row r="190" spans="1:11" ht="15">
      <c r="A190" t="s">
        <v>64</v>
      </c>
      <c r="B190" t="s">
        <v>65</v>
      </c>
      <c r="C190" t="s">
        <v>525</v>
      </c>
      <c r="D190" t="s">
        <v>514</v>
      </c>
      <c r="E190" s="1">
        <v>2.17</v>
      </c>
      <c r="F190" t="s">
        <v>512</v>
      </c>
      <c r="G190" s="1">
        <v>2.17</v>
      </c>
      <c r="H190" t="s">
        <v>526</v>
      </c>
      <c r="I190" t="s">
        <v>516</v>
      </c>
      <c r="J190" s="4">
        <f t="shared" si="4"/>
        <v>7</v>
      </c>
      <c r="K190" s="4">
        <f t="shared" si="5"/>
        <v>15.19</v>
      </c>
    </row>
    <row r="191" spans="1:11" ht="15">
      <c r="A191" t="s">
        <v>64</v>
      </c>
      <c r="B191" t="s">
        <v>65</v>
      </c>
      <c r="C191" t="s">
        <v>527</v>
      </c>
      <c r="D191" t="s">
        <v>514</v>
      </c>
      <c r="E191" s="1">
        <v>58.78</v>
      </c>
      <c r="F191" t="s">
        <v>512</v>
      </c>
      <c r="G191" s="1">
        <v>58.78</v>
      </c>
      <c r="H191" t="s">
        <v>528</v>
      </c>
      <c r="I191" t="s">
        <v>516</v>
      </c>
      <c r="J191" s="4">
        <f t="shared" si="4"/>
        <v>7</v>
      </c>
      <c r="K191" s="4">
        <f t="shared" si="5"/>
        <v>411.46000000000004</v>
      </c>
    </row>
    <row r="192" spans="1:11" ht="15">
      <c r="A192" t="s">
        <v>64</v>
      </c>
      <c r="B192" t="s">
        <v>65</v>
      </c>
      <c r="C192" t="s">
        <v>529</v>
      </c>
      <c r="D192" t="s">
        <v>514</v>
      </c>
      <c r="E192" s="1">
        <v>80.1</v>
      </c>
      <c r="F192" t="s">
        <v>512</v>
      </c>
      <c r="G192" s="1">
        <v>80.1</v>
      </c>
      <c r="H192" t="s">
        <v>530</v>
      </c>
      <c r="I192" t="s">
        <v>516</v>
      </c>
      <c r="J192" s="4">
        <f t="shared" si="4"/>
        <v>7</v>
      </c>
      <c r="K192" s="4">
        <f t="shared" si="5"/>
        <v>560.6999999999999</v>
      </c>
    </row>
    <row r="193" spans="1:11" ht="15">
      <c r="A193" t="s">
        <v>64</v>
      </c>
      <c r="B193" t="s">
        <v>65</v>
      </c>
      <c r="C193" t="s">
        <v>531</v>
      </c>
      <c r="D193" t="s">
        <v>514</v>
      </c>
      <c r="E193" s="1">
        <v>19.02</v>
      </c>
      <c r="F193" t="s">
        <v>512</v>
      </c>
      <c r="G193" s="1">
        <v>19.02</v>
      </c>
      <c r="H193" t="s">
        <v>532</v>
      </c>
      <c r="I193" t="s">
        <v>516</v>
      </c>
      <c r="J193" s="4">
        <f t="shared" si="4"/>
        <v>7</v>
      </c>
      <c r="K193" s="4">
        <f t="shared" si="5"/>
        <v>133.14</v>
      </c>
    </row>
    <row r="194" spans="1:11" ht="15">
      <c r="A194" t="s">
        <v>64</v>
      </c>
      <c r="B194" t="s">
        <v>65</v>
      </c>
      <c r="C194" t="s">
        <v>533</v>
      </c>
      <c r="D194" t="s">
        <v>514</v>
      </c>
      <c r="E194" s="1">
        <v>205.45</v>
      </c>
      <c r="F194" t="s">
        <v>512</v>
      </c>
      <c r="G194" s="1">
        <v>205.45</v>
      </c>
      <c r="H194" t="s">
        <v>534</v>
      </c>
      <c r="I194" t="s">
        <v>516</v>
      </c>
      <c r="J194" s="4">
        <f t="shared" si="4"/>
        <v>7</v>
      </c>
      <c r="K194" s="4">
        <f t="shared" si="5"/>
        <v>1438.1499999999999</v>
      </c>
    </row>
    <row r="195" spans="1:11" ht="15">
      <c r="A195" t="s">
        <v>9</v>
      </c>
      <c r="B195" t="s">
        <v>10</v>
      </c>
      <c r="C195" t="s">
        <v>535</v>
      </c>
      <c r="D195" t="s">
        <v>343</v>
      </c>
      <c r="E195" s="1">
        <v>2058.41</v>
      </c>
      <c r="F195" t="s">
        <v>536</v>
      </c>
      <c r="G195" s="1">
        <v>2058.41</v>
      </c>
      <c r="H195" t="s">
        <v>537</v>
      </c>
      <c r="I195" t="s">
        <v>516</v>
      </c>
      <c r="J195" s="4">
        <f aca="true" t="shared" si="6" ref="J195:J247">I195-F195</f>
        <v>-3</v>
      </c>
      <c r="K195" s="4">
        <f aca="true" t="shared" si="7" ref="K195:K258">G195*J195</f>
        <v>-6175.23</v>
      </c>
    </row>
    <row r="196" spans="1:11" ht="15">
      <c r="A196" t="s">
        <v>9</v>
      </c>
      <c r="B196" t="s">
        <v>10</v>
      </c>
      <c r="C196" t="s">
        <v>538</v>
      </c>
      <c r="D196" t="s">
        <v>343</v>
      </c>
      <c r="E196" s="1">
        <v>454.57</v>
      </c>
      <c r="F196" t="s">
        <v>536</v>
      </c>
      <c r="G196" s="1">
        <v>454.57</v>
      </c>
      <c r="H196" t="s">
        <v>539</v>
      </c>
      <c r="I196" t="s">
        <v>516</v>
      </c>
      <c r="J196" s="4">
        <f t="shared" si="6"/>
        <v>-3</v>
      </c>
      <c r="K196" s="4">
        <f t="shared" si="7"/>
        <v>-1363.71</v>
      </c>
    </row>
    <row r="197" spans="1:11" ht="15">
      <c r="A197" t="s">
        <v>9</v>
      </c>
      <c r="B197" t="s">
        <v>10</v>
      </c>
      <c r="C197" t="s">
        <v>540</v>
      </c>
      <c r="D197" t="s">
        <v>343</v>
      </c>
      <c r="E197" s="1">
        <v>284.41</v>
      </c>
      <c r="F197" t="s">
        <v>536</v>
      </c>
      <c r="G197" s="1">
        <v>284.41</v>
      </c>
      <c r="H197" t="s">
        <v>541</v>
      </c>
      <c r="I197" t="s">
        <v>516</v>
      </c>
      <c r="J197" s="4">
        <f t="shared" si="6"/>
        <v>-3</v>
      </c>
      <c r="K197" s="4">
        <f t="shared" si="7"/>
        <v>-853.23</v>
      </c>
    </row>
    <row r="198" spans="1:11" ht="15">
      <c r="A198" t="s">
        <v>9</v>
      </c>
      <c r="B198" t="s">
        <v>10</v>
      </c>
      <c r="C198" t="s">
        <v>542</v>
      </c>
      <c r="D198" t="s">
        <v>543</v>
      </c>
      <c r="E198" s="1">
        <v>200.08</v>
      </c>
      <c r="F198" t="s">
        <v>102</v>
      </c>
      <c r="G198" s="1">
        <v>200.08</v>
      </c>
      <c r="H198" t="s">
        <v>544</v>
      </c>
      <c r="I198" t="s">
        <v>516</v>
      </c>
      <c r="J198" s="4">
        <f t="shared" si="6"/>
        <v>-12</v>
      </c>
      <c r="K198" s="4">
        <f t="shared" si="7"/>
        <v>-2400.96</v>
      </c>
    </row>
    <row r="199" spans="1:11" ht="15">
      <c r="A199" t="s">
        <v>57</v>
      </c>
      <c r="B199" t="s">
        <v>58</v>
      </c>
      <c r="C199" t="s">
        <v>545</v>
      </c>
      <c r="D199" t="s">
        <v>546</v>
      </c>
      <c r="E199" s="1">
        <v>70.42</v>
      </c>
      <c r="F199" t="s">
        <v>155</v>
      </c>
      <c r="G199" s="1">
        <v>70.42</v>
      </c>
      <c r="H199" t="s">
        <v>547</v>
      </c>
      <c r="I199" t="s">
        <v>516</v>
      </c>
      <c r="J199" s="4">
        <f t="shared" si="6"/>
        <v>13</v>
      </c>
      <c r="K199" s="4">
        <f t="shared" si="7"/>
        <v>915.46</v>
      </c>
    </row>
    <row r="200" spans="1:11" ht="15">
      <c r="A200" t="s">
        <v>549</v>
      </c>
      <c r="B200" t="s">
        <v>550</v>
      </c>
      <c r="C200" t="s">
        <v>551</v>
      </c>
      <c r="D200" t="s">
        <v>457</v>
      </c>
      <c r="E200" s="1">
        <v>925.7</v>
      </c>
      <c r="F200" t="s">
        <v>18</v>
      </c>
      <c r="G200" s="1">
        <v>925.7</v>
      </c>
      <c r="H200" t="s">
        <v>552</v>
      </c>
      <c r="I200" t="s">
        <v>553</v>
      </c>
      <c r="J200" s="4">
        <f t="shared" si="6"/>
        <v>26</v>
      </c>
      <c r="K200" s="4">
        <f t="shared" si="7"/>
        <v>24068.2</v>
      </c>
    </row>
    <row r="201" spans="1:11" ht="15">
      <c r="A201" t="s">
        <v>554</v>
      </c>
      <c r="B201" t="s">
        <v>555</v>
      </c>
      <c r="C201" t="s">
        <v>556</v>
      </c>
      <c r="D201" t="s">
        <v>557</v>
      </c>
      <c r="E201" s="1">
        <v>377.2</v>
      </c>
      <c r="F201" t="s">
        <v>102</v>
      </c>
      <c r="G201" s="1">
        <v>377.2</v>
      </c>
      <c r="H201" t="s">
        <v>558</v>
      </c>
      <c r="I201" t="s">
        <v>553</v>
      </c>
      <c r="J201" s="4">
        <f t="shared" si="6"/>
        <v>-5</v>
      </c>
      <c r="K201" s="4">
        <f t="shared" si="7"/>
        <v>-1886</v>
      </c>
    </row>
    <row r="202" spans="1:11" ht="15">
      <c r="A202" t="s">
        <v>173</v>
      </c>
      <c r="B202" t="s">
        <v>174</v>
      </c>
      <c r="C202" t="s">
        <v>559</v>
      </c>
      <c r="D202" t="s">
        <v>560</v>
      </c>
      <c r="E202" s="1">
        <v>5334.66</v>
      </c>
      <c r="F202" t="s">
        <v>98</v>
      </c>
      <c r="G202" s="1">
        <v>5334.66</v>
      </c>
      <c r="H202" t="s">
        <v>561</v>
      </c>
      <c r="I202" t="s">
        <v>553</v>
      </c>
      <c r="J202" s="4">
        <f t="shared" si="6"/>
        <v>118</v>
      </c>
      <c r="K202" s="4">
        <f t="shared" si="7"/>
        <v>629489.88</v>
      </c>
    </row>
    <row r="203" spans="1:11" ht="15">
      <c r="A203" t="s">
        <v>562</v>
      </c>
      <c r="B203" t="s">
        <v>563</v>
      </c>
      <c r="C203" t="s">
        <v>564</v>
      </c>
      <c r="D203" t="s">
        <v>565</v>
      </c>
      <c r="E203" s="1">
        <v>53</v>
      </c>
      <c r="F203" t="s">
        <v>18</v>
      </c>
      <c r="G203" s="1">
        <v>53</v>
      </c>
      <c r="H203" t="s">
        <v>566</v>
      </c>
      <c r="I203" t="s">
        <v>553</v>
      </c>
      <c r="J203" s="4">
        <f t="shared" si="6"/>
        <v>26</v>
      </c>
      <c r="K203" s="4">
        <f t="shared" si="7"/>
        <v>1378</v>
      </c>
    </row>
    <row r="204" spans="1:11" ht="15">
      <c r="A204" t="s">
        <v>562</v>
      </c>
      <c r="B204" t="s">
        <v>563</v>
      </c>
      <c r="C204" t="s">
        <v>567</v>
      </c>
      <c r="D204" t="s">
        <v>90</v>
      </c>
      <c r="E204" s="1">
        <v>330</v>
      </c>
      <c r="F204" t="s">
        <v>102</v>
      </c>
      <c r="G204" s="1">
        <v>330</v>
      </c>
      <c r="H204" t="s">
        <v>568</v>
      </c>
      <c r="I204" t="s">
        <v>553</v>
      </c>
      <c r="J204" s="4">
        <f t="shared" si="6"/>
        <v>-5</v>
      </c>
      <c r="K204" s="4">
        <f t="shared" si="7"/>
        <v>-1650</v>
      </c>
    </row>
    <row r="205" spans="1:11" ht="15">
      <c r="A205" t="s">
        <v>562</v>
      </c>
      <c r="B205" t="s">
        <v>563</v>
      </c>
      <c r="C205" t="s">
        <v>569</v>
      </c>
      <c r="D205" t="s">
        <v>90</v>
      </c>
      <c r="E205" s="1">
        <v>7.5</v>
      </c>
      <c r="F205" t="s">
        <v>102</v>
      </c>
      <c r="G205" s="1">
        <v>7.5</v>
      </c>
      <c r="H205" t="s">
        <v>570</v>
      </c>
      <c r="I205" t="s">
        <v>553</v>
      </c>
      <c r="J205" s="4">
        <f t="shared" si="6"/>
        <v>-5</v>
      </c>
      <c r="K205" s="4">
        <f t="shared" si="7"/>
        <v>-37.5</v>
      </c>
    </row>
    <row r="206" spans="1:11" ht="15">
      <c r="A206" t="s">
        <v>562</v>
      </c>
      <c r="B206" t="s">
        <v>563</v>
      </c>
      <c r="C206" t="s">
        <v>571</v>
      </c>
      <c r="D206" t="s">
        <v>90</v>
      </c>
      <c r="E206" s="1">
        <v>4574.5</v>
      </c>
      <c r="F206" t="s">
        <v>102</v>
      </c>
      <c r="G206" s="1">
        <v>4574.5</v>
      </c>
      <c r="H206" t="s">
        <v>572</v>
      </c>
      <c r="I206" t="s">
        <v>553</v>
      </c>
      <c r="J206" s="4">
        <f t="shared" si="6"/>
        <v>-5</v>
      </c>
      <c r="K206" s="4">
        <f t="shared" si="7"/>
        <v>-22872.5</v>
      </c>
    </row>
    <row r="207" spans="1:11" ht="15">
      <c r="A207" t="s">
        <v>184</v>
      </c>
      <c r="B207" t="s">
        <v>185</v>
      </c>
      <c r="C207" t="s">
        <v>573</v>
      </c>
      <c r="D207" t="s">
        <v>23</v>
      </c>
      <c r="E207" s="1">
        <v>42.86</v>
      </c>
      <c r="F207" t="s">
        <v>102</v>
      </c>
      <c r="G207" s="1">
        <v>42.86</v>
      </c>
      <c r="H207" t="s">
        <v>574</v>
      </c>
      <c r="I207" t="s">
        <v>553</v>
      </c>
      <c r="J207" s="4">
        <f t="shared" si="6"/>
        <v>-5</v>
      </c>
      <c r="K207" s="4">
        <f t="shared" si="7"/>
        <v>-214.3</v>
      </c>
    </row>
    <row r="208" spans="1:11" ht="15">
      <c r="A208" t="s">
        <v>575</v>
      </c>
      <c r="B208" t="s">
        <v>576</v>
      </c>
      <c r="C208" t="s">
        <v>577</v>
      </c>
      <c r="D208" t="s">
        <v>176</v>
      </c>
      <c r="E208" s="1">
        <v>315</v>
      </c>
      <c r="F208" t="s">
        <v>102</v>
      </c>
      <c r="G208" s="1">
        <v>315</v>
      </c>
      <c r="H208" t="s">
        <v>578</v>
      </c>
      <c r="I208" t="s">
        <v>553</v>
      </c>
      <c r="J208" s="4">
        <f t="shared" si="6"/>
        <v>-5</v>
      </c>
      <c r="K208" s="4">
        <f t="shared" si="7"/>
        <v>-1575</v>
      </c>
    </row>
    <row r="209" spans="1:11" ht="15">
      <c r="A209" t="s">
        <v>189</v>
      </c>
      <c r="B209" t="s">
        <v>190</v>
      </c>
      <c r="C209" t="s">
        <v>579</v>
      </c>
      <c r="D209" t="s">
        <v>176</v>
      </c>
      <c r="E209" s="1">
        <v>39.9</v>
      </c>
      <c r="F209" t="s">
        <v>102</v>
      </c>
      <c r="G209" s="1">
        <v>39.9</v>
      </c>
      <c r="H209" t="s">
        <v>580</v>
      </c>
      <c r="I209" t="s">
        <v>553</v>
      </c>
      <c r="J209" s="4">
        <f t="shared" si="6"/>
        <v>-5</v>
      </c>
      <c r="K209" s="4">
        <f t="shared" si="7"/>
        <v>-199.5</v>
      </c>
    </row>
    <row r="210" spans="1:11" ht="15">
      <c r="A210" t="s">
        <v>581</v>
      </c>
      <c r="B210" t="s">
        <v>582</v>
      </c>
      <c r="C210" t="s">
        <v>583</v>
      </c>
      <c r="D210" t="s">
        <v>99</v>
      </c>
      <c r="E210" s="1">
        <v>42</v>
      </c>
      <c r="F210" t="s">
        <v>18</v>
      </c>
      <c r="G210" s="1">
        <v>42</v>
      </c>
      <c r="H210" t="s">
        <v>584</v>
      </c>
      <c r="I210" t="s">
        <v>553</v>
      </c>
      <c r="J210" s="4">
        <f t="shared" si="6"/>
        <v>26</v>
      </c>
      <c r="K210" s="4">
        <f t="shared" si="7"/>
        <v>1092</v>
      </c>
    </row>
    <row r="211" spans="1:11" ht="15">
      <c r="A211" t="s">
        <v>581</v>
      </c>
      <c r="B211" t="s">
        <v>582</v>
      </c>
      <c r="C211" t="s">
        <v>585</v>
      </c>
      <c r="D211" t="s">
        <v>176</v>
      </c>
      <c r="E211" s="1">
        <v>6</v>
      </c>
      <c r="F211" t="s">
        <v>102</v>
      </c>
      <c r="G211" s="1">
        <v>6</v>
      </c>
      <c r="H211" t="s">
        <v>586</v>
      </c>
      <c r="I211" t="s">
        <v>553</v>
      </c>
      <c r="J211" s="4">
        <f t="shared" si="6"/>
        <v>-5</v>
      </c>
      <c r="K211" s="4">
        <f t="shared" si="7"/>
        <v>-30</v>
      </c>
    </row>
    <row r="212" spans="1:11" ht="15">
      <c r="A212" t="s">
        <v>581</v>
      </c>
      <c r="B212" t="s">
        <v>582</v>
      </c>
      <c r="C212" t="s">
        <v>587</v>
      </c>
      <c r="D212" t="s">
        <v>176</v>
      </c>
      <c r="E212" s="1">
        <v>301.09</v>
      </c>
      <c r="F212" t="s">
        <v>102</v>
      </c>
      <c r="G212" s="1">
        <v>301.09</v>
      </c>
      <c r="H212" t="s">
        <v>588</v>
      </c>
      <c r="I212" t="s">
        <v>553</v>
      </c>
      <c r="J212" s="4">
        <f t="shared" si="6"/>
        <v>-5</v>
      </c>
      <c r="K212" s="4">
        <f t="shared" si="7"/>
        <v>-1505.4499999999998</v>
      </c>
    </row>
    <row r="213" spans="1:11" ht="15">
      <c r="A213" t="s">
        <v>193</v>
      </c>
      <c r="B213" t="s">
        <v>194</v>
      </c>
      <c r="C213" t="s">
        <v>589</v>
      </c>
      <c r="D213" t="s">
        <v>99</v>
      </c>
      <c r="E213" s="1">
        <v>8228.64</v>
      </c>
      <c r="F213" t="s">
        <v>102</v>
      </c>
      <c r="G213" s="1">
        <v>8228.64</v>
      </c>
      <c r="H213" t="s">
        <v>590</v>
      </c>
      <c r="I213" t="s">
        <v>553</v>
      </c>
      <c r="J213" s="4">
        <f t="shared" si="6"/>
        <v>-5</v>
      </c>
      <c r="K213" s="4">
        <f t="shared" si="7"/>
        <v>-41143.2</v>
      </c>
    </row>
    <row r="214" spans="1:11" ht="15">
      <c r="A214" t="s">
        <v>193</v>
      </c>
      <c r="B214" t="s">
        <v>194</v>
      </c>
      <c r="C214" t="s">
        <v>591</v>
      </c>
      <c r="D214" t="s">
        <v>99</v>
      </c>
      <c r="E214" s="1">
        <v>854.7</v>
      </c>
      <c r="F214" t="s">
        <v>102</v>
      </c>
      <c r="G214" s="1">
        <v>854.7</v>
      </c>
      <c r="H214" t="s">
        <v>592</v>
      </c>
      <c r="I214" t="s">
        <v>553</v>
      </c>
      <c r="J214" s="4">
        <f t="shared" si="6"/>
        <v>-5</v>
      </c>
      <c r="K214" s="4">
        <f t="shared" si="7"/>
        <v>-4273.5</v>
      </c>
    </row>
    <row r="215" spans="1:11" ht="15">
      <c r="A215" t="s">
        <v>193</v>
      </c>
      <c r="B215" t="s">
        <v>194</v>
      </c>
      <c r="C215" t="s">
        <v>593</v>
      </c>
      <c r="D215" t="s">
        <v>99</v>
      </c>
      <c r="E215" s="1">
        <v>1962.12</v>
      </c>
      <c r="F215" t="s">
        <v>102</v>
      </c>
      <c r="G215" s="1">
        <v>1962.12</v>
      </c>
      <c r="H215" t="s">
        <v>594</v>
      </c>
      <c r="I215" t="s">
        <v>553</v>
      </c>
      <c r="J215" s="4">
        <f t="shared" si="6"/>
        <v>-5</v>
      </c>
      <c r="K215" s="4">
        <f t="shared" si="7"/>
        <v>-9810.599999999999</v>
      </c>
    </row>
    <row r="216" spans="1:11" ht="15">
      <c r="A216" t="s">
        <v>193</v>
      </c>
      <c r="B216" t="s">
        <v>194</v>
      </c>
      <c r="C216" t="s">
        <v>595</v>
      </c>
      <c r="D216" t="s">
        <v>99</v>
      </c>
      <c r="E216" s="1">
        <v>4781.44</v>
      </c>
      <c r="F216" t="s">
        <v>102</v>
      </c>
      <c r="G216" s="1">
        <v>4781.44</v>
      </c>
      <c r="H216" t="s">
        <v>596</v>
      </c>
      <c r="I216" t="s">
        <v>553</v>
      </c>
      <c r="J216" s="4">
        <f t="shared" si="6"/>
        <v>-5</v>
      </c>
      <c r="K216" s="4">
        <f t="shared" si="7"/>
        <v>-23907.199999999997</v>
      </c>
    </row>
    <row r="217" spans="1:11" ht="15">
      <c r="A217" t="s">
        <v>193</v>
      </c>
      <c r="B217" t="s">
        <v>194</v>
      </c>
      <c r="C217" t="s">
        <v>597</v>
      </c>
      <c r="D217" t="s">
        <v>99</v>
      </c>
      <c r="E217" s="1">
        <v>707.16</v>
      </c>
      <c r="F217" t="s">
        <v>102</v>
      </c>
      <c r="G217" s="1">
        <v>707.16</v>
      </c>
      <c r="H217" t="s">
        <v>598</v>
      </c>
      <c r="I217" t="s">
        <v>553</v>
      </c>
      <c r="J217" s="4">
        <f t="shared" si="6"/>
        <v>-5</v>
      </c>
      <c r="K217" s="4">
        <f t="shared" si="7"/>
        <v>-3535.7999999999997</v>
      </c>
    </row>
    <row r="218" spans="1:11" ht="15">
      <c r="A218" t="s">
        <v>193</v>
      </c>
      <c r="B218" t="s">
        <v>194</v>
      </c>
      <c r="C218" t="s">
        <v>599</v>
      </c>
      <c r="D218" t="s">
        <v>99</v>
      </c>
      <c r="E218" s="1">
        <v>1805.44</v>
      </c>
      <c r="F218" t="s">
        <v>102</v>
      </c>
      <c r="G218" s="1">
        <v>1805.44</v>
      </c>
      <c r="H218" t="s">
        <v>600</v>
      </c>
      <c r="I218" t="s">
        <v>553</v>
      </c>
      <c r="J218" s="4">
        <f t="shared" si="6"/>
        <v>-5</v>
      </c>
      <c r="K218" s="4">
        <f t="shared" si="7"/>
        <v>-9027.2</v>
      </c>
    </row>
    <row r="219" spans="1:11" ht="15">
      <c r="A219" t="s">
        <v>193</v>
      </c>
      <c r="B219" t="s">
        <v>194</v>
      </c>
      <c r="C219" t="s">
        <v>601</v>
      </c>
      <c r="D219" t="s">
        <v>99</v>
      </c>
      <c r="E219" s="1">
        <v>3948.16</v>
      </c>
      <c r="F219" t="s">
        <v>102</v>
      </c>
      <c r="G219" s="1">
        <v>3948.16</v>
      </c>
      <c r="H219" t="s">
        <v>602</v>
      </c>
      <c r="I219" t="s">
        <v>553</v>
      </c>
      <c r="J219" s="4">
        <f t="shared" si="6"/>
        <v>-5</v>
      </c>
      <c r="K219" s="4">
        <f t="shared" si="7"/>
        <v>-19740.8</v>
      </c>
    </row>
    <row r="220" spans="1:11" ht="15">
      <c r="A220" t="s">
        <v>193</v>
      </c>
      <c r="B220" t="s">
        <v>194</v>
      </c>
      <c r="C220" t="s">
        <v>603</v>
      </c>
      <c r="D220" t="s">
        <v>99</v>
      </c>
      <c r="E220" s="1">
        <v>5882.56</v>
      </c>
      <c r="F220" t="s">
        <v>102</v>
      </c>
      <c r="G220" s="1">
        <v>5882.56</v>
      </c>
      <c r="H220" t="s">
        <v>604</v>
      </c>
      <c r="I220" t="s">
        <v>553</v>
      </c>
      <c r="J220" s="4">
        <f t="shared" si="6"/>
        <v>-5</v>
      </c>
      <c r="K220" s="4">
        <f t="shared" si="7"/>
        <v>-29412.800000000003</v>
      </c>
    </row>
    <row r="221" spans="1:11" ht="15">
      <c r="A221" t="s">
        <v>193</v>
      </c>
      <c r="B221" t="s">
        <v>194</v>
      </c>
      <c r="C221" t="s">
        <v>605</v>
      </c>
      <c r="D221" t="s">
        <v>99</v>
      </c>
      <c r="E221" s="1">
        <v>1259.3</v>
      </c>
      <c r="F221" t="s">
        <v>102</v>
      </c>
      <c r="G221" s="1">
        <v>1259.3</v>
      </c>
      <c r="H221" t="s">
        <v>606</v>
      </c>
      <c r="I221" t="s">
        <v>553</v>
      </c>
      <c r="J221" s="4">
        <f t="shared" si="6"/>
        <v>-5</v>
      </c>
      <c r="K221" s="4">
        <f t="shared" si="7"/>
        <v>-6296.5</v>
      </c>
    </row>
    <row r="222" spans="1:11" ht="15">
      <c r="A222" t="s">
        <v>193</v>
      </c>
      <c r="B222" t="s">
        <v>194</v>
      </c>
      <c r="C222" t="s">
        <v>607</v>
      </c>
      <c r="D222" t="s">
        <v>99</v>
      </c>
      <c r="E222" s="1">
        <v>4171.36</v>
      </c>
      <c r="F222" t="s">
        <v>102</v>
      </c>
      <c r="G222" s="1">
        <v>4171.36</v>
      </c>
      <c r="H222" t="s">
        <v>608</v>
      </c>
      <c r="I222" t="s">
        <v>553</v>
      </c>
      <c r="J222" s="4">
        <f t="shared" si="6"/>
        <v>-5</v>
      </c>
      <c r="K222" s="4">
        <f t="shared" si="7"/>
        <v>-20856.8</v>
      </c>
    </row>
    <row r="223" spans="1:11" ht="15">
      <c r="A223" t="s">
        <v>221</v>
      </c>
      <c r="B223" t="s">
        <v>222</v>
      </c>
      <c r="C223" t="s">
        <v>609</v>
      </c>
      <c r="D223" t="s">
        <v>176</v>
      </c>
      <c r="E223" s="1">
        <v>86.18</v>
      </c>
      <c r="F223" t="s">
        <v>18</v>
      </c>
      <c r="G223" s="1">
        <v>86.18</v>
      </c>
      <c r="H223" t="s">
        <v>610</v>
      </c>
      <c r="I223" t="s">
        <v>553</v>
      </c>
      <c r="J223" s="4">
        <f t="shared" si="6"/>
        <v>26</v>
      </c>
      <c r="K223" s="4">
        <f t="shared" si="7"/>
        <v>2240.6800000000003</v>
      </c>
    </row>
    <row r="224" spans="1:11" ht="15">
      <c r="A224" t="s">
        <v>221</v>
      </c>
      <c r="B224" t="s">
        <v>222</v>
      </c>
      <c r="C224" t="s">
        <v>611</v>
      </c>
      <c r="D224" t="s">
        <v>176</v>
      </c>
      <c r="E224" s="1">
        <v>1265.74</v>
      </c>
      <c r="F224" t="s">
        <v>18</v>
      </c>
      <c r="G224" s="1">
        <v>1265.74</v>
      </c>
      <c r="H224" t="s">
        <v>612</v>
      </c>
      <c r="I224" t="s">
        <v>553</v>
      </c>
      <c r="J224" s="4">
        <f t="shared" si="6"/>
        <v>26</v>
      </c>
      <c r="K224" s="4">
        <f t="shared" si="7"/>
        <v>32909.24</v>
      </c>
    </row>
    <row r="225" spans="1:11" ht="15">
      <c r="A225" t="s">
        <v>221</v>
      </c>
      <c r="B225" t="s">
        <v>222</v>
      </c>
      <c r="C225" t="s">
        <v>613</v>
      </c>
      <c r="D225" t="s">
        <v>176</v>
      </c>
      <c r="E225" s="1">
        <v>42.5</v>
      </c>
      <c r="F225" t="s">
        <v>18</v>
      </c>
      <c r="G225" s="1">
        <v>42.5</v>
      </c>
      <c r="H225" t="s">
        <v>614</v>
      </c>
      <c r="I225" t="s">
        <v>553</v>
      </c>
      <c r="J225" s="4">
        <f t="shared" si="6"/>
        <v>26</v>
      </c>
      <c r="K225" s="4">
        <f t="shared" si="7"/>
        <v>1105</v>
      </c>
    </row>
    <row r="226" spans="1:11" ht="15">
      <c r="A226" t="s">
        <v>221</v>
      </c>
      <c r="B226" t="s">
        <v>222</v>
      </c>
      <c r="C226" t="s">
        <v>615</v>
      </c>
      <c r="D226" t="s">
        <v>176</v>
      </c>
      <c r="E226" s="1">
        <v>810.92</v>
      </c>
      <c r="F226" t="s">
        <v>18</v>
      </c>
      <c r="G226" s="1">
        <v>810.92</v>
      </c>
      <c r="H226" t="s">
        <v>616</v>
      </c>
      <c r="I226" t="s">
        <v>553</v>
      </c>
      <c r="J226" s="4">
        <f t="shared" si="6"/>
        <v>26</v>
      </c>
      <c r="K226" s="4">
        <f t="shared" si="7"/>
        <v>21083.92</v>
      </c>
    </row>
    <row r="227" spans="1:11" ht="15">
      <c r="A227" t="s">
        <v>221</v>
      </c>
      <c r="B227" t="s">
        <v>222</v>
      </c>
      <c r="C227" t="s">
        <v>617</v>
      </c>
      <c r="D227" t="s">
        <v>176</v>
      </c>
      <c r="E227" s="1">
        <v>4347.8</v>
      </c>
      <c r="F227" t="s">
        <v>18</v>
      </c>
      <c r="G227" s="1">
        <v>4347.8</v>
      </c>
      <c r="H227" t="s">
        <v>618</v>
      </c>
      <c r="I227" t="s">
        <v>553</v>
      </c>
      <c r="J227" s="4">
        <f t="shared" si="6"/>
        <v>26</v>
      </c>
      <c r="K227" s="4">
        <f t="shared" si="7"/>
        <v>113042.8</v>
      </c>
    </row>
    <row r="228" spans="1:11" ht="15">
      <c r="A228" t="s">
        <v>221</v>
      </c>
      <c r="B228" t="s">
        <v>222</v>
      </c>
      <c r="C228" t="s">
        <v>619</v>
      </c>
      <c r="D228" t="s">
        <v>176</v>
      </c>
      <c r="E228" s="1">
        <v>80</v>
      </c>
      <c r="F228" t="s">
        <v>18</v>
      </c>
      <c r="G228" s="1">
        <v>80</v>
      </c>
      <c r="H228" t="s">
        <v>620</v>
      </c>
      <c r="I228" t="s">
        <v>553</v>
      </c>
      <c r="J228" s="4">
        <f t="shared" si="6"/>
        <v>26</v>
      </c>
      <c r="K228" s="4">
        <f t="shared" si="7"/>
        <v>2080</v>
      </c>
    </row>
    <row r="229" spans="1:11" ht="15">
      <c r="A229" t="s">
        <v>221</v>
      </c>
      <c r="B229" t="s">
        <v>222</v>
      </c>
      <c r="C229" t="s">
        <v>621</v>
      </c>
      <c r="D229" t="s">
        <v>176</v>
      </c>
      <c r="E229" s="1">
        <v>7473.18</v>
      </c>
      <c r="F229" t="s">
        <v>18</v>
      </c>
      <c r="G229" s="1">
        <v>7473.18</v>
      </c>
      <c r="H229" t="s">
        <v>622</v>
      </c>
      <c r="I229" t="s">
        <v>553</v>
      </c>
      <c r="J229" s="4">
        <f t="shared" si="6"/>
        <v>26</v>
      </c>
      <c r="K229" s="4">
        <f t="shared" si="7"/>
        <v>194302.68</v>
      </c>
    </row>
    <row r="230" spans="1:11" ht="15">
      <c r="A230" t="s">
        <v>221</v>
      </c>
      <c r="B230" t="s">
        <v>222</v>
      </c>
      <c r="C230" t="s">
        <v>623</v>
      </c>
      <c r="D230" t="s">
        <v>176</v>
      </c>
      <c r="E230" s="1">
        <v>413.26</v>
      </c>
      <c r="F230" t="s">
        <v>18</v>
      </c>
      <c r="G230" s="1">
        <v>413.26</v>
      </c>
      <c r="H230" t="s">
        <v>624</v>
      </c>
      <c r="I230" t="s">
        <v>553</v>
      </c>
      <c r="J230" s="4">
        <f t="shared" si="6"/>
        <v>26</v>
      </c>
      <c r="K230" s="4">
        <f t="shared" si="7"/>
        <v>10744.76</v>
      </c>
    </row>
    <row r="231" spans="1:11" ht="15">
      <c r="A231" t="s">
        <v>221</v>
      </c>
      <c r="B231" t="s">
        <v>222</v>
      </c>
      <c r="C231" t="s">
        <v>625</v>
      </c>
      <c r="D231" t="s">
        <v>176</v>
      </c>
      <c r="E231" s="1">
        <v>182.36</v>
      </c>
      <c r="F231" t="s">
        <v>18</v>
      </c>
      <c r="G231" s="1">
        <v>182.36</v>
      </c>
      <c r="H231" t="s">
        <v>626</v>
      </c>
      <c r="I231" t="s">
        <v>553</v>
      </c>
      <c r="J231" s="4">
        <f t="shared" si="6"/>
        <v>26</v>
      </c>
      <c r="K231" s="4">
        <f t="shared" si="7"/>
        <v>4741.360000000001</v>
      </c>
    </row>
    <row r="232" spans="1:11" ht="15">
      <c r="A232" t="s">
        <v>221</v>
      </c>
      <c r="B232" t="s">
        <v>222</v>
      </c>
      <c r="C232" t="s">
        <v>627</v>
      </c>
      <c r="D232" t="s">
        <v>176</v>
      </c>
      <c r="E232" s="1">
        <v>254.54</v>
      </c>
      <c r="F232" t="s">
        <v>18</v>
      </c>
      <c r="G232" s="1">
        <v>254.54</v>
      </c>
      <c r="H232" t="s">
        <v>628</v>
      </c>
      <c r="I232" t="s">
        <v>553</v>
      </c>
      <c r="J232" s="4">
        <f t="shared" si="6"/>
        <v>26</v>
      </c>
      <c r="K232" s="4">
        <f t="shared" si="7"/>
        <v>6618.04</v>
      </c>
    </row>
    <row r="233" spans="1:11" ht="15">
      <c r="A233" t="s">
        <v>221</v>
      </c>
      <c r="B233" t="s">
        <v>222</v>
      </c>
      <c r="C233" t="s">
        <v>629</v>
      </c>
      <c r="D233" t="s">
        <v>176</v>
      </c>
      <c r="E233" s="1">
        <v>1111.29</v>
      </c>
      <c r="F233" t="s">
        <v>18</v>
      </c>
      <c r="G233" s="1">
        <v>1111.29</v>
      </c>
      <c r="H233" t="s">
        <v>630</v>
      </c>
      <c r="I233" t="s">
        <v>553</v>
      </c>
      <c r="J233" s="4">
        <f t="shared" si="6"/>
        <v>26</v>
      </c>
      <c r="K233" s="4">
        <f t="shared" si="7"/>
        <v>28893.54</v>
      </c>
    </row>
    <row r="234" spans="1:11" ht="15">
      <c r="A234" t="s">
        <v>283</v>
      </c>
      <c r="B234" t="s">
        <v>284</v>
      </c>
      <c r="C234" t="s">
        <v>631</v>
      </c>
      <c r="D234" t="s">
        <v>632</v>
      </c>
      <c r="E234" s="1">
        <v>65.65</v>
      </c>
      <c r="F234" t="s">
        <v>18</v>
      </c>
      <c r="G234" s="1">
        <v>65.65</v>
      </c>
      <c r="H234" t="s">
        <v>633</v>
      </c>
      <c r="I234" t="s">
        <v>553</v>
      </c>
      <c r="J234" s="4">
        <f t="shared" si="6"/>
        <v>26</v>
      </c>
      <c r="K234" s="4">
        <f t="shared" si="7"/>
        <v>1706.9</v>
      </c>
    </row>
    <row r="235" spans="1:11" ht="15">
      <c r="A235" t="s">
        <v>283</v>
      </c>
      <c r="B235" t="s">
        <v>284</v>
      </c>
      <c r="C235" t="s">
        <v>634</v>
      </c>
      <c r="D235" t="s">
        <v>31</v>
      </c>
      <c r="E235" s="1">
        <v>222.21</v>
      </c>
      <c r="F235" t="s">
        <v>102</v>
      </c>
      <c r="G235" s="1">
        <v>222.21</v>
      </c>
      <c r="H235" t="s">
        <v>635</v>
      </c>
      <c r="I235" t="s">
        <v>553</v>
      </c>
      <c r="J235" s="4">
        <f t="shared" si="6"/>
        <v>-5</v>
      </c>
      <c r="K235" s="4">
        <f t="shared" si="7"/>
        <v>-1111.05</v>
      </c>
    </row>
    <row r="236" spans="1:11" ht="15">
      <c r="A236" t="s">
        <v>294</v>
      </c>
      <c r="B236" t="s">
        <v>295</v>
      </c>
      <c r="C236" t="s">
        <v>636</v>
      </c>
      <c r="D236" t="s">
        <v>176</v>
      </c>
      <c r="E236" s="1">
        <v>461.66</v>
      </c>
      <c r="F236" t="s">
        <v>102</v>
      </c>
      <c r="G236" s="1">
        <v>461.66</v>
      </c>
      <c r="H236" t="s">
        <v>637</v>
      </c>
      <c r="I236" t="s">
        <v>553</v>
      </c>
      <c r="J236" s="4">
        <f t="shared" si="6"/>
        <v>-5</v>
      </c>
      <c r="K236" s="4">
        <f t="shared" si="7"/>
        <v>-2308.3</v>
      </c>
    </row>
    <row r="237" spans="1:11" ht="15">
      <c r="A237" t="s">
        <v>298</v>
      </c>
      <c r="B237" t="s">
        <v>299</v>
      </c>
      <c r="C237" t="s">
        <v>638</v>
      </c>
      <c r="D237" t="s">
        <v>176</v>
      </c>
      <c r="E237" s="1">
        <v>1007.63</v>
      </c>
      <c r="F237" t="s">
        <v>102</v>
      </c>
      <c r="G237" s="1">
        <v>1007.63</v>
      </c>
      <c r="H237" t="s">
        <v>639</v>
      </c>
      <c r="I237" t="s">
        <v>553</v>
      </c>
      <c r="J237" s="4">
        <f t="shared" si="6"/>
        <v>-5</v>
      </c>
      <c r="K237" s="4">
        <f t="shared" si="7"/>
        <v>-5038.15</v>
      </c>
    </row>
    <row r="238" spans="1:11" ht="15">
      <c r="A238" t="s">
        <v>307</v>
      </c>
      <c r="B238" t="s">
        <v>308</v>
      </c>
      <c r="C238" t="s">
        <v>640</v>
      </c>
      <c r="D238" t="s">
        <v>641</v>
      </c>
      <c r="E238" s="1">
        <v>319.86</v>
      </c>
      <c r="F238" t="s">
        <v>642</v>
      </c>
      <c r="G238" s="1">
        <v>319.86</v>
      </c>
      <c r="H238" t="s">
        <v>643</v>
      </c>
      <c r="I238" t="s">
        <v>553</v>
      </c>
      <c r="J238" s="4">
        <f t="shared" si="6"/>
        <v>114</v>
      </c>
      <c r="K238" s="4">
        <f t="shared" si="7"/>
        <v>36464.04</v>
      </c>
    </row>
    <row r="239" spans="1:11" ht="15">
      <c r="A239" t="s">
        <v>307</v>
      </c>
      <c r="B239" t="s">
        <v>308</v>
      </c>
      <c r="C239" t="s">
        <v>644</v>
      </c>
      <c r="D239" t="s">
        <v>645</v>
      </c>
      <c r="E239" s="1">
        <v>506.34</v>
      </c>
      <c r="F239" t="s">
        <v>457</v>
      </c>
      <c r="G239" s="1">
        <v>506.34</v>
      </c>
      <c r="H239" t="s">
        <v>646</v>
      </c>
      <c r="I239" t="s">
        <v>553</v>
      </c>
      <c r="J239" s="4">
        <f t="shared" si="6"/>
        <v>62</v>
      </c>
      <c r="K239" s="4">
        <f t="shared" si="7"/>
        <v>31393.079999999998</v>
      </c>
    </row>
    <row r="240" spans="1:11" ht="15">
      <c r="A240" t="s">
        <v>647</v>
      </c>
      <c r="B240" t="s">
        <v>648</v>
      </c>
      <c r="C240" t="s">
        <v>649</v>
      </c>
      <c r="D240" t="s">
        <v>166</v>
      </c>
      <c r="E240" s="1">
        <v>7924.24</v>
      </c>
      <c r="F240" t="s">
        <v>102</v>
      </c>
      <c r="G240" s="1">
        <v>7924.24</v>
      </c>
      <c r="H240" t="s">
        <v>650</v>
      </c>
      <c r="I240" t="s">
        <v>553</v>
      </c>
      <c r="J240" s="4">
        <f t="shared" si="6"/>
        <v>-5</v>
      </c>
      <c r="K240" s="4">
        <f t="shared" si="7"/>
        <v>-39621.2</v>
      </c>
    </row>
    <row r="241" spans="1:11" ht="15">
      <c r="A241" t="s">
        <v>647</v>
      </c>
      <c r="B241" t="s">
        <v>648</v>
      </c>
      <c r="C241" t="s">
        <v>651</v>
      </c>
      <c r="D241" t="s">
        <v>652</v>
      </c>
      <c r="E241" s="1">
        <v>10488.52</v>
      </c>
      <c r="F241" t="s">
        <v>102</v>
      </c>
      <c r="G241" s="1">
        <v>10488.52</v>
      </c>
      <c r="H241" t="s">
        <v>653</v>
      </c>
      <c r="I241" t="s">
        <v>553</v>
      </c>
      <c r="J241" s="4">
        <f t="shared" si="6"/>
        <v>-5</v>
      </c>
      <c r="K241" s="4">
        <f t="shared" si="7"/>
        <v>-52442.600000000006</v>
      </c>
    </row>
    <row r="242" spans="1:11" ht="15">
      <c r="A242" t="s">
        <v>654</v>
      </c>
      <c r="B242" t="s">
        <v>655</v>
      </c>
      <c r="C242" t="s">
        <v>656</v>
      </c>
      <c r="D242" t="s">
        <v>657</v>
      </c>
      <c r="E242" s="1">
        <v>600</v>
      </c>
      <c r="F242" t="s">
        <v>18</v>
      </c>
      <c r="G242" s="1">
        <v>600</v>
      </c>
      <c r="H242" t="s">
        <v>658</v>
      </c>
      <c r="I242" t="s">
        <v>553</v>
      </c>
      <c r="J242" s="4">
        <f t="shared" si="6"/>
        <v>26</v>
      </c>
      <c r="K242" s="4">
        <f t="shared" si="7"/>
        <v>15600</v>
      </c>
    </row>
    <row r="243" spans="1:11" ht="15">
      <c r="A243" t="s">
        <v>319</v>
      </c>
      <c r="B243" t="s">
        <v>320</v>
      </c>
      <c r="C243" t="s">
        <v>659</v>
      </c>
      <c r="D243" t="s">
        <v>224</v>
      </c>
      <c r="E243" s="1">
        <v>427.68</v>
      </c>
      <c r="F243" t="s">
        <v>18</v>
      </c>
      <c r="G243" s="1">
        <v>427.68</v>
      </c>
      <c r="H243" t="s">
        <v>660</v>
      </c>
      <c r="I243" t="s">
        <v>553</v>
      </c>
      <c r="J243" s="4">
        <f t="shared" si="6"/>
        <v>26</v>
      </c>
      <c r="K243" s="4">
        <f t="shared" si="7"/>
        <v>11119.68</v>
      </c>
    </row>
    <row r="244" spans="1:11" ht="15">
      <c r="A244" t="s">
        <v>319</v>
      </c>
      <c r="B244" t="s">
        <v>320</v>
      </c>
      <c r="C244" t="s">
        <v>661</v>
      </c>
      <c r="D244" t="s">
        <v>224</v>
      </c>
      <c r="E244" s="1">
        <v>2076.51</v>
      </c>
      <c r="F244" t="s">
        <v>18</v>
      </c>
      <c r="G244" s="1">
        <v>2076.51</v>
      </c>
      <c r="H244" t="s">
        <v>662</v>
      </c>
      <c r="I244" t="s">
        <v>553</v>
      </c>
      <c r="J244" s="4">
        <f t="shared" si="6"/>
        <v>26</v>
      </c>
      <c r="K244" s="4">
        <f t="shared" si="7"/>
        <v>53989.26000000001</v>
      </c>
    </row>
    <row r="245" spans="1:11" ht="15">
      <c r="A245" t="s">
        <v>319</v>
      </c>
      <c r="B245" t="s">
        <v>320</v>
      </c>
      <c r="C245" t="s">
        <v>663</v>
      </c>
      <c r="D245" t="s">
        <v>12</v>
      </c>
      <c r="E245" s="1">
        <v>259.94</v>
      </c>
      <c r="F245" t="s">
        <v>18</v>
      </c>
      <c r="G245" s="1">
        <v>259.94</v>
      </c>
      <c r="H245" t="s">
        <v>664</v>
      </c>
      <c r="I245" t="s">
        <v>553</v>
      </c>
      <c r="J245" s="4">
        <f t="shared" si="6"/>
        <v>26</v>
      </c>
      <c r="K245" s="4">
        <f t="shared" si="7"/>
        <v>6758.44</v>
      </c>
    </row>
    <row r="246" spans="1:11" ht="15">
      <c r="A246" t="s">
        <v>319</v>
      </c>
      <c r="B246" t="s">
        <v>320</v>
      </c>
      <c r="C246" t="s">
        <v>665</v>
      </c>
      <c r="D246" t="s">
        <v>23</v>
      </c>
      <c r="E246" s="1">
        <v>427.68</v>
      </c>
      <c r="F246" t="s">
        <v>102</v>
      </c>
      <c r="G246" s="1">
        <v>427.68</v>
      </c>
      <c r="H246" t="s">
        <v>666</v>
      </c>
      <c r="I246" t="s">
        <v>553</v>
      </c>
      <c r="J246" s="4">
        <f t="shared" si="6"/>
        <v>-5</v>
      </c>
      <c r="K246" s="4">
        <f t="shared" si="7"/>
        <v>-2138.4</v>
      </c>
    </row>
    <row r="247" spans="1:11" ht="15">
      <c r="A247" t="s">
        <v>319</v>
      </c>
      <c r="B247" t="s">
        <v>320</v>
      </c>
      <c r="C247" t="s">
        <v>667</v>
      </c>
      <c r="D247" t="s">
        <v>23</v>
      </c>
      <c r="E247" s="1">
        <v>1127</v>
      </c>
      <c r="F247" t="s">
        <v>102</v>
      </c>
      <c r="G247" s="1">
        <v>1127</v>
      </c>
      <c r="H247" t="s">
        <v>668</v>
      </c>
      <c r="I247" t="s">
        <v>553</v>
      </c>
      <c r="J247" s="4">
        <f t="shared" si="6"/>
        <v>-5</v>
      </c>
      <c r="K247" s="4">
        <f t="shared" si="7"/>
        <v>-5635</v>
      </c>
    </row>
    <row r="248" spans="1:11" ht="15">
      <c r="A248" t="s">
        <v>319</v>
      </c>
      <c r="B248" t="s">
        <v>320</v>
      </c>
      <c r="C248" t="s">
        <v>669</v>
      </c>
      <c r="D248" t="s">
        <v>23</v>
      </c>
      <c r="E248" s="1">
        <v>2414.41</v>
      </c>
      <c r="F248" t="s">
        <v>102</v>
      </c>
      <c r="G248" s="1">
        <v>2414.41</v>
      </c>
      <c r="H248" t="s">
        <v>670</v>
      </c>
      <c r="I248" t="s">
        <v>553</v>
      </c>
      <c r="J248" s="4">
        <f aca="true" t="shared" si="8" ref="J248:J303">I248-F248</f>
        <v>-5</v>
      </c>
      <c r="K248" s="4">
        <f t="shared" si="7"/>
        <v>-12072.05</v>
      </c>
    </row>
    <row r="249" spans="1:11" ht="15">
      <c r="A249" t="s">
        <v>671</v>
      </c>
      <c r="B249" t="s">
        <v>672</v>
      </c>
      <c r="C249" t="s">
        <v>673</v>
      </c>
      <c r="D249" t="s">
        <v>339</v>
      </c>
      <c r="E249" s="1">
        <v>21.15</v>
      </c>
      <c r="F249" t="s">
        <v>674</v>
      </c>
      <c r="G249" s="1">
        <v>21.15</v>
      </c>
      <c r="H249" t="s">
        <v>675</v>
      </c>
      <c r="I249" t="s">
        <v>553</v>
      </c>
      <c r="J249" s="4">
        <f t="shared" si="8"/>
        <v>53</v>
      </c>
      <c r="K249" s="4">
        <f t="shared" si="7"/>
        <v>1120.9499999999998</v>
      </c>
    </row>
    <row r="250" spans="1:11" ht="15">
      <c r="A250" t="s">
        <v>325</v>
      </c>
      <c r="B250" t="s">
        <v>326</v>
      </c>
      <c r="C250" t="s">
        <v>676</v>
      </c>
      <c r="D250" t="s">
        <v>339</v>
      </c>
      <c r="E250" s="1">
        <v>46.5</v>
      </c>
      <c r="F250" t="s">
        <v>102</v>
      </c>
      <c r="G250" s="1">
        <v>46.5</v>
      </c>
      <c r="H250" t="s">
        <v>677</v>
      </c>
      <c r="I250" t="s">
        <v>553</v>
      </c>
      <c r="J250" s="4">
        <f t="shared" si="8"/>
        <v>-5</v>
      </c>
      <c r="K250" s="4">
        <f t="shared" si="7"/>
        <v>-232.5</v>
      </c>
    </row>
    <row r="251" spans="1:11" ht="15">
      <c r="A251" t="s">
        <v>678</v>
      </c>
      <c r="B251" t="s">
        <v>679</v>
      </c>
      <c r="C251" t="s">
        <v>680</v>
      </c>
      <c r="D251" t="s">
        <v>99</v>
      </c>
      <c r="E251" s="1">
        <v>202.5</v>
      </c>
      <c r="F251" t="s">
        <v>176</v>
      </c>
      <c r="G251" s="1">
        <v>202.5</v>
      </c>
      <c r="H251" t="s">
        <v>681</v>
      </c>
      <c r="I251" t="s">
        <v>553</v>
      </c>
      <c r="J251" s="4">
        <f t="shared" si="8"/>
        <v>57</v>
      </c>
      <c r="K251" s="4">
        <f t="shared" si="7"/>
        <v>11542.5</v>
      </c>
    </row>
    <row r="252" spans="1:11" ht="15">
      <c r="A252" t="s">
        <v>678</v>
      </c>
      <c r="B252" t="s">
        <v>679</v>
      </c>
      <c r="C252" t="s">
        <v>682</v>
      </c>
      <c r="D252" t="s">
        <v>176</v>
      </c>
      <c r="E252" s="1">
        <v>226.25</v>
      </c>
      <c r="F252" t="s">
        <v>18</v>
      </c>
      <c r="G252" s="1">
        <v>226.25</v>
      </c>
      <c r="H252" t="s">
        <v>683</v>
      </c>
      <c r="I252" t="s">
        <v>553</v>
      </c>
      <c r="J252" s="4">
        <f t="shared" si="8"/>
        <v>26</v>
      </c>
      <c r="K252" s="4">
        <f t="shared" si="7"/>
        <v>5882.5</v>
      </c>
    </row>
    <row r="253" spans="1:11" ht="15">
      <c r="A253" t="s">
        <v>684</v>
      </c>
      <c r="B253" t="s">
        <v>685</v>
      </c>
      <c r="C253" t="s">
        <v>686</v>
      </c>
      <c r="D253" t="s">
        <v>687</v>
      </c>
      <c r="E253" s="1">
        <v>592</v>
      </c>
      <c r="F253" t="s">
        <v>98</v>
      </c>
      <c r="G253" s="1">
        <v>592</v>
      </c>
      <c r="H253" t="s">
        <v>688</v>
      </c>
      <c r="I253" t="s">
        <v>553</v>
      </c>
      <c r="J253" s="4">
        <f t="shared" si="8"/>
        <v>118</v>
      </c>
      <c r="K253" s="4">
        <f t="shared" si="7"/>
        <v>69856</v>
      </c>
    </row>
    <row r="254" spans="1:11" ht="15">
      <c r="A254" t="s">
        <v>689</v>
      </c>
      <c r="B254" t="s">
        <v>690</v>
      </c>
      <c r="C254" t="s">
        <v>691</v>
      </c>
      <c r="D254" t="s">
        <v>99</v>
      </c>
      <c r="E254" s="1">
        <v>69</v>
      </c>
      <c r="F254" t="s">
        <v>18</v>
      </c>
      <c r="G254" s="1">
        <v>69</v>
      </c>
      <c r="H254" t="s">
        <v>692</v>
      </c>
      <c r="I254" t="s">
        <v>553</v>
      </c>
      <c r="J254" s="4">
        <f t="shared" si="8"/>
        <v>26</v>
      </c>
      <c r="K254" s="4">
        <f t="shared" si="7"/>
        <v>1794</v>
      </c>
    </row>
    <row r="255" spans="1:11" ht="15">
      <c r="A255" t="s">
        <v>347</v>
      </c>
      <c r="B255" t="s">
        <v>348</v>
      </c>
      <c r="C255" t="s">
        <v>693</v>
      </c>
      <c r="D255" t="s">
        <v>350</v>
      </c>
      <c r="E255" s="1">
        <v>173.37</v>
      </c>
      <c r="F255" t="s">
        <v>18</v>
      </c>
      <c r="G255" s="1">
        <v>173.37</v>
      </c>
      <c r="H255" t="s">
        <v>694</v>
      </c>
      <c r="I255" t="s">
        <v>553</v>
      </c>
      <c r="J255" s="4">
        <f t="shared" si="8"/>
        <v>26</v>
      </c>
      <c r="K255" s="4">
        <f t="shared" si="7"/>
        <v>4507.62</v>
      </c>
    </row>
    <row r="256" spans="1:11" ht="15">
      <c r="A256" t="s">
        <v>347</v>
      </c>
      <c r="B256" t="s">
        <v>348</v>
      </c>
      <c r="C256" t="s">
        <v>695</v>
      </c>
      <c r="D256" t="s">
        <v>357</v>
      </c>
      <c r="E256" s="1">
        <v>41</v>
      </c>
      <c r="F256" t="s">
        <v>18</v>
      </c>
      <c r="G256" s="1">
        <v>41</v>
      </c>
      <c r="H256" t="s">
        <v>696</v>
      </c>
      <c r="I256" t="s">
        <v>553</v>
      </c>
      <c r="J256" s="4">
        <f t="shared" si="8"/>
        <v>26</v>
      </c>
      <c r="K256" s="4">
        <f t="shared" si="7"/>
        <v>1066</v>
      </c>
    </row>
    <row r="257" spans="1:11" ht="15">
      <c r="A257" t="s">
        <v>347</v>
      </c>
      <c r="B257" t="s">
        <v>348</v>
      </c>
      <c r="C257" t="s">
        <v>697</v>
      </c>
      <c r="D257" t="s">
        <v>357</v>
      </c>
      <c r="E257" s="1">
        <v>1149.52</v>
      </c>
      <c r="F257" t="s">
        <v>18</v>
      </c>
      <c r="G257" s="1">
        <v>1149.52</v>
      </c>
      <c r="H257" t="s">
        <v>698</v>
      </c>
      <c r="I257" t="s">
        <v>553</v>
      </c>
      <c r="J257" s="4">
        <f t="shared" si="8"/>
        <v>26</v>
      </c>
      <c r="K257" s="4">
        <f t="shared" si="7"/>
        <v>29887.52</v>
      </c>
    </row>
    <row r="258" spans="1:11" ht="15">
      <c r="A258" t="s">
        <v>347</v>
      </c>
      <c r="B258" t="s">
        <v>348</v>
      </c>
      <c r="C258" t="s">
        <v>699</v>
      </c>
      <c r="D258" t="s">
        <v>700</v>
      </c>
      <c r="E258" s="1">
        <v>23.87</v>
      </c>
      <c r="F258" t="s">
        <v>102</v>
      </c>
      <c r="G258" s="1">
        <v>23.87</v>
      </c>
      <c r="H258" t="s">
        <v>701</v>
      </c>
      <c r="I258" t="s">
        <v>553</v>
      </c>
      <c r="J258" s="4">
        <f t="shared" si="8"/>
        <v>-5</v>
      </c>
      <c r="K258" s="4">
        <f t="shared" si="7"/>
        <v>-119.35000000000001</v>
      </c>
    </row>
    <row r="259" spans="1:11" ht="15">
      <c r="A259" t="s">
        <v>347</v>
      </c>
      <c r="B259" t="s">
        <v>348</v>
      </c>
      <c r="C259" t="s">
        <v>702</v>
      </c>
      <c r="D259" t="s">
        <v>700</v>
      </c>
      <c r="E259" s="1">
        <v>44.8</v>
      </c>
      <c r="F259" t="s">
        <v>102</v>
      </c>
      <c r="G259" s="1">
        <v>44.8</v>
      </c>
      <c r="H259" t="s">
        <v>703</v>
      </c>
      <c r="I259" t="s">
        <v>553</v>
      </c>
      <c r="J259" s="4">
        <f t="shared" si="8"/>
        <v>-5</v>
      </c>
      <c r="K259" s="4">
        <f aca="true" t="shared" si="9" ref="K259:K322">G259*J259</f>
        <v>-224</v>
      </c>
    </row>
    <row r="260" spans="1:11" ht="15">
      <c r="A260" t="s">
        <v>347</v>
      </c>
      <c r="B260" t="s">
        <v>348</v>
      </c>
      <c r="C260" t="s">
        <v>704</v>
      </c>
      <c r="D260" t="s">
        <v>700</v>
      </c>
      <c r="E260" s="1">
        <v>92.7</v>
      </c>
      <c r="F260" t="s">
        <v>102</v>
      </c>
      <c r="G260" s="1">
        <v>92.7</v>
      </c>
      <c r="H260" t="s">
        <v>705</v>
      </c>
      <c r="I260" t="s">
        <v>553</v>
      </c>
      <c r="J260" s="4">
        <f t="shared" si="8"/>
        <v>-5</v>
      </c>
      <c r="K260" s="4">
        <f t="shared" si="9"/>
        <v>-463.5</v>
      </c>
    </row>
    <row r="261" spans="1:11" ht="15">
      <c r="A261" t="s">
        <v>347</v>
      </c>
      <c r="B261" t="s">
        <v>348</v>
      </c>
      <c r="C261" t="s">
        <v>706</v>
      </c>
      <c r="D261" t="s">
        <v>557</v>
      </c>
      <c r="E261" s="1">
        <v>149.51</v>
      </c>
      <c r="F261" t="s">
        <v>102</v>
      </c>
      <c r="G261" s="1">
        <v>149.51</v>
      </c>
      <c r="H261" t="s">
        <v>707</v>
      </c>
      <c r="I261" t="s">
        <v>553</v>
      </c>
      <c r="J261" s="4">
        <f t="shared" si="8"/>
        <v>-5</v>
      </c>
      <c r="K261" s="4">
        <f t="shared" si="9"/>
        <v>-747.55</v>
      </c>
    </row>
    <row r="262" spans="1:11" ht="15">
      <c r="A262" t="s">
        <v>347</v>
      </c>
      <c r="B262" t="s">
        <v>348</v>
      </c>
      <c r="C262" t="s">
        <v>708</v>
      </c>
      <c r="D262" t="s">
        <v>47</v>
      </c>
      <c r="E262" s="1">
        <v>99.84</v>
      </c>
      <c r="F262" t="s">
        <v>102</v>
      </c>
      <c r="G262" s="1">
        <v>99.84</v>
      </c>
      <c r="H262" t="s">
        <v>709</v>
      </c>
      <c r="I262" t="s">
        <v>553</v>
      </c>
      <c r="J262" s="4">
        <f t="shared" si="8"/>
        <v>-5</v>
      </c>
      <c r="K262" s="4">
        <f t="shared" si="9"/>
        <v>-499.20000000000005</v>
      </c>
    </row>
    <row r="263" spans="1:11" ht="15">
      <c r="A263" t="s">
        <v>347</v>
      </c>
      <c r="B263" t="s">
        <v>348</v>
      </c>
      <c r="C263" t="s">
        <v>710</v>
      </c>
      <c r="D263" t="s">
        <v>645</v>
      </c>
      <c r="E263" s="1">
        <v>2106.54</v>
      </c>
      <c r="F263" t="s">
        <v>102</v>
      </c>
      <c r="G263" s="1">
        <v>2106.54</v>
      </c>
      <c r="H263" t="s">
        <v>711</v>
      </c>
      <c r="I263" t="s">
        <v>553</v>
      </c>
      <c r="J263" s="4">
        <f t="shared" si="8"/>
        <v>-5</v>
      </c>
      <c r="K263" s="4">
        <f t="shared" si="9"/>
        <v>-10532.7</v>
      </c>
    </row>
    <row r="264" spans="1:11" ht="15">
      <c r="A264" t="s">
        <v>347</v>
      </c>
      <c r="B264" t="s">
        <v>348</v>
      </c>
      <c r="C264" t="s">
        <v>712</v>
      </c>
      <c r="D264" t="s">
        <v>90</v>
      </c>
      <c r="E264" s="1">
        <v>603.92</v>
      </c>
      <c r="F264" t="s">
        <v>102</v>
      </c>
      <c r="G264" s="1">
        <v>603.92</v>
      </c>
      <c r="H264" t="s">
        <v>713</v>
      </c>
      <c r="I264" t="s">
        <v>553</v>
      </c>
      <c r="J264" s="4">
        <f t="shared" si="8"/>
        <v>-5</v>
      </c>
      <c r="K264" s="4">
        <f t="shared" si="9"/>
        <v>-3019.6</v>
      </c>
    </row>
    <row r="265" spans="1:11" ht="15">
      <c r="A265" t="s">
        <v>714</v>
      </c>
      <c r="B265" t="s">
        <v>715</v>
      </c>
      <c r="C265" t="s">
        <v>716</v>
      </c>
      <c r="D265" t="s">
        <v>565</v>
      </c>
      <c r="E265" s="1">
        <v>257.79</v>
      </c>
      <c r="F265" t="s">
        <v>102</v>
      </c>
      <c r="G265" s="1">
        <v>257.79</v>
      </c>
      <c r="H265" t="s">
        <v>717</v>
      </c>
      <c r="I265" t="s">
        <v>553</v>
      </c>
      <c r="J265" s="4">
        <f t="shared" si="8"/>
        <v>-5</v>
      </c>
      <c r="K265" s="4">
        <f t="shared" si="9"/>
        <v>-1288.95</v>
      </c>
    </row>
    <row r="266" spans="1:11" ht="15">
      <c r="A266" t="s">
        <v>718</v>
      </c>
      <c r="B266" t="s">
        <v>719</v>
      </c>
      <c r="C266" t="s">
        <v>720</v>
      </c>
      <c r="D266" t="s">
        <v>721</v>
      </c>
      <c r="E266" s="1">
        <v>1274.75</v>
      </c>
      <c r="F266" t="s">
        <v>722</v>
      </c>
      <c r="G266" s="1">
        <v>1274.75</v>
      </c>
      <c r="H266" t="s">
        <v>723</v>
      </c>
      <c r="I266" t="s">
        <v>553</v>
      </c>
      <c r="J266" s="4">
        <f t="shared" si="8"/>
        <v>299</v>
      </c>
      <c r="K266" s="4">
        <f t="shared" si="9"/>
        <v>381150.25</v>
      </c>
    </row>
    <row r="267" spans="1:11" ht="15">
      <c r="A267" t="s">
        <v>718</v>
      </c>
      <c r="B267" t="s">
        <v>719</v>
      </c>
      <c r="C267" t="s">
        <v>724</v>
      </c>
      <c r="D267" t="s">
        <v>725</v>
      </c>
      <c r="E267" s="1">
        <v>1274.75</v>
      </c>
      <c r="F267" t="s">
        <v>98</v>
      </c>
      <c r="G267" s="1">
        <v>1274.75</v>
      </c>
      <c r="H267" t="s">
        <v>726</v>
      </c>
      <c r="I267" t="s">
        <v>553</v>
      </c>
      <c r="J267" s="4">
        <f t="shared" si="8"/>
        <v>118</v>
      </c>
      <c r="K267" s="4">
        <f t="shared" si="9"/>
        <v>150420.5</v>
      </c>
    </row>
    <row r="268" spans="1:11" ht="15">
      <c r="A268" t="s">
        <v>727</v>
      </c>
      <c r="B268" t="s">
        <v>728</v>
      </c>
      <c r="C268" t="s">
        <v>729</v>
      </c>
      <c r="D268" t="s">
        <v>730</v>
      </c>
      <c r="E268" s="1">
        <v>3647.4</v>
      </c>
      <c r="F268" t="s">
        <v>102</v>
      </c>
      <c r="G268" s="1">
        <v>3647.4</v>
      </c>
      <c r="H268" t="s">
        <v>731</v>
      </c>
      <c r="I268" t="s">
        <v>553</v>
      </c>
      <c r="J268" s="4">
        <f t="shared" si="8"/>
        <v>-5</v>
      </c>
      <c r="K268" s="4">
        <f t="shared" si="9"/>
        <v>-18237</v>
      </c>
    </row>
    <row r="269" spans="1:11" ht="15">
      <c r="A269" t="s">
        <v>727</v>
      </c>
      <c r="B269" t="s">
        <v>728</v>
      </c>
      <c r="C269" t="s">
        <v>732</v>
      </c>
      <c r="D269" t="s">
        <v>730</v>
      </c>
      <c r="E269" s="1">
        <v>7294.8</v>
      </c>
      <c r="F269" t="s">
        <v>102</v>
      </c>
      <c r="G269" s="1">
        <v>7294.8</v>
      </c>
      <c r="H269" t="s">
        <v>733</v>
      </c>
      <c r="I269" t="s">
        <v>553</v>
      </c>
      <c r="J269" s="4">
        <f t="shared" si="8"/>
        <v>-5</v>
      </c>
      <c r="K269" s="4">
        <f t="shared" si="9"/>
        <v>-36474</v>
      </c>
    </row>
    <row r="270" spans="1:11" ht="15">
      <c r="A270" t="s">
        <v>727</v>
      </c>
      <c r="B270" t="s">
        <v>728</v>
      </c>
      <c r="C270" t="s">
        <v>734</v>
      </c>
      <c r="D270" t="s">
        <v>730</v>
      </c>
      <c r="E270" s="1">
        <v>3647.4</v>
      </c>
      <c r="F270" t="s">
        <v>102</v>
      </c>
      <c r="G270" s="1">
        <v>3647.4</v>
      </c>
      <c r="H270" t="s">
        <v>735</v>
      </c>
      <c r="I270" t="s">
        <v>553</v>
      </c>
      <c r="J270" s="4">
        <f t="shared" si="8"/>
        <v>-5</v>
      </c>
      <c r="K270" s="4">
        <f t="shared" si="9"/>
        <v>-18237</v>
      </c>
    </row>
    <row r="271" spans="1:11" ht="15">
      <c r="A271" t="s">
        <v>736</v>
      </c>
      <c r="B271" t="s">
        <v>737</v>
      </c>
      <c r="C271" t="s">
        <v>738</v>
      </c>
      <c r="D271" t="s">
        <v>739</v>
      </c>
      <c r="E271" s="1">
        <v>21.99</v>
      </c>
      <c r="F271" t="s">
        <v>176</v>
      </c>
      <c r="G271" s="1">
        <v>21.99</v>
      </c>
      <c r="H271" t="s">
        <v>740</v>
      </c>
      <c r="I271" t="s">
        <v>553</v>
      </c>
      <c r="J271" s="4">
        <f t="shared" si="8"/>
        <v>57</v>
      </c>
      <c r="K271" s="4">
        <f t="shared" si="9"/>
        <v>1253.4299999999998</v>
      </c>
    </row>
    <row r="272" spans="1:11" ht="15">
      <c r="A272" t="s">
        <v>736</v>
      </c>
      <c r="B272" t="s">
        <v>737</v>
      </c>
      <c r="C272" t="s">
        <v>741</v>
      </c>
      <c r="D272" t="s">
        <v>67</v>
      </c>
      <c r="E272" s="1">
        <v>48.15</v>
      </c>
      <c r="F272" t="s">
        <v>18</v>
      </c>
      <c r="G272" s="1">
        <v>48.15</v>
      </c>
      <c r="H272" t="s">
        <v>742</v>
      </c>
      <c r="I272" t="s">
        <v>553</v>
      </c>
      <c r="J272" s="4">
        <f t="shared" si="8"/>
        <v>26</v>
      </c>
      <c r="K272" s="4">
        <f t="shared" si="9"/>
        <v>1251.8999999999999</v>
      </c>
    </row>
    <row r="273" spans="1:11" ht="15">
      <c r="A273" t="s">
        <v>736</v>
      </c>
      <c r="B273" t="s">
        <v>737</v>
      </c>
      <c r="C273" t="s">
        <v>743</v>
      </c>
      <c r="D273" t="s">
        <v>67</v>
      </c>
      <c r="E273" s="1">
        <v>14.53</v>
      </c>
      <c r="F273" t="s">
        <v>18</v>
      </c>
      <c r="G273" s="1">
        <v>14.53</v>
      </c>
      <c r="H273" t="s">
        <v>744</v>
      </c>
      <c r="I273" t="s">
        <v>553</v>
      </c>
      <c r="J273" s="4">
        <f t="shared" si="8"/>
        <v>26</v>
      </c>
      <c r="K273" s="4">
        <f t="shared" si="9"/>
        <v>377.78</v>
      </c>
    </row>
    <row r="274" spans="1:11" ht="15">
      <c r="A274" t="s">
        <v>736</v>
      </c>
      <c r="B274" t="s">
        <v>737</v>
      </c>
      <c r="C274" t="s">
        <v>745</v>
      </c>
      <c r="D274" t="s">
        <v>657</v>
      </c>
      <c r="E274" s="1">
        <v>6.58</v>
      </c>
      <c r="F274" t="s">
        <v>18</v>
      </c>
      <c r="G274" s="1">
        <v>6.58</v>
      </c>
      <c r="H274" t="s">
        <v>746</v>
      </c>
      <c r="I274" t="s">
        <v>553</v>
      </c>
      <c r="J274" s="4">
        <f t="shared" si="8"/>
        <v>26</v>
      </c>
      <c r="K274" s="4">
        <f t="shared" si="9"/>
        <v>171.08</v>
      </c>
    </row>
    <row r="275" spans="1:11" ht="15">
      <c r="A275" t="s">
        <v>747</v>
      </c>
      <c r="B275" t="s">
        <v>748</v>
      </c>
      <c r="C275" t="s">
        <v>749</v>
      </c>
      <c r="D275" t="s">
        <v>99</v>
      </c>
      <c r="E275" s="1">
        <v>165</v>
      </c>
      <c r="F275" t="s">
        <v>18</v>
      </c>
      <c r="G275" s="1">
        <v>165</v>
      </c>
      <c r="H275" t="s">
        <v>750</v>
      </c>
      <c r="I275" t="s">
        <v>553</v>
      </c>
      <c r="J275" s="4">
        <f t="shared" si="8"/>
        <v>26</v>
      </c>
      <c r="K275" s="4">
        <f t="shared" si="9"/>
        <v>4290</v>
      </c>
    </row>
    <row r="276" spans="1:11" ht="15">
      <c r="A276" t="s">
        <v>747</v>
      </c>
      <c r="B276" t="s">
        <v>748</v>
      </c>
      <c r="C276" t="s">
        <v>751</v>
      </c>
      <c r="D276" t="s">
        <v>339</v>
      </c>
      <c r="E276" s="1">
        <v>185</v>
      </c>
      <c r="F276" t="s">
        <v>102</v>
      </c>
      <c r="G276" s="1">
        <v>185</v>
      </c>
      <c r="H276" t="s">
        <v>752</v>
      </c>
      <c r="I276" t="s">
        <v>553</v>
      </c>
      <c r="J276" s="4">
        <f t="shared" si="8"/>
        <v>-5</v>
      </c>
      <c r="K276" s="4">
        <f t="shared" si="9"/>
        <v>-925</v>
      </c>
    </row>
    <row r="277" spans="1:11" ht="15">
      <c r="A277" t="s">
        <v>367</v>
      </c>
      <c r="B277" t="s">
        <v>368</v>
      </c>
      <c r="C277" t="s">
        <v>753</v>
      </c>
      <c r="D277" t="s">
        <v>22</v>
      </c>
      <c r="E277" s="1">
        <v>36</v>
      </c>
      <c r="F277" t="s">
        <v>18</v>
      </c>
      <c r="G277" s="1">
        <v>36</v>
      </c>
      <c r="H277" t="s">
        <v>754</v>
      </c>
      <c r="I277" t="s">
        <v>553</v>
      </c>
      <c r="J277" s="4">
        <f t="shared" si="8"/>
        <v>26</v>
      </c>
      <c r="K277" s="4">
        <f t="shared" si="9"/>
        <v>936</v>
      </c>
    </row>
    <row r="278" spans="1:11" ht="15">
      <c r="A278" t="s">
        <v>367</v>
      </c>
      <c r="B278" t="s">
        <v>368</v>
      </c>
      <c r="C278" t="s">
        <v>755</v>
      </c>
      <c r="D278" t="s">
        <v>756</v>
      </c>
      <c r="E278" s="1">
        <v>219.18</v>
      </c>
      <c r="F278" t="s">
        <v>18</v>
      </c>
      <c r="G278" s="1">
        <v>219.18</v>
      </c>
      <c r="H278" t="s">
        <v>757</v>
      </c>
      <c r="I278" t="s">
        <v>553</v>
      </c>
      <c r="J278" s="4">
        <f t="shared" si="8"/>
        <v>26</v>
      </c>
      <c r="K278" s="4">
        <f t="shared" si="9"/>
        <v>5698.68</v>
      </c>
    </row>
    <row r="279" spans="1:11" ht="15">
      <c r="A279" t="s">
        <v>367</v>
      </c>
      <c r="B279" t="s">
        <v>368</v>
      </c>
      <c r="C279" t="s">
        <v>758</v>
      </c>
      <c r="D279" t="s">
        <v>756</v>
      </c>
      <c r="E279" s="1">
        <v>62</v>
      </c>
      <c r="F279" t="s">
        <v>18</v>
      </c>
      <c r="G279" s="1">
        <v>62</v>
      </c>
      <c r="H279" t="s">
        <v>759</v>
      </c>
      <c r="I279" t="s">
        <v>553</v>
      </c>
      <c r="J279" s="4">
        <f t="shared" si="8"/>
        <v>26</v>
      </c>
      <c r="K279" s="4">
        <f t="shared" si="9"/>
        <v>1612</v>
      </c>
    </row>
    <row r="280" spans="1:11" ht="15">
      <c r="A280" t="s">
        <v>367</v>
      </c>
      <c r="B280" t="s">
        <v>368</v>
      </c>
      <c r="C280" t="s">
        <v>760</v>
      </c>
      <c r="D280" t="s">
        <v>99</v>
      </c>
      <c r="E280" s="1">
        <v>102.22</v>
      </c>
      <c r="F280" t="s">
        <v>18</v>
      </c>
      <c r="G280" s="1">
        <v>102.22</v>
      </c>
      <c r="H280" t="s">
        <v>761</v>
      </c>
      <c r="I280" t="s">
        <v>553</v>
      </c>
      <c r="J280" s="4">
        <f t="shared" si="8"/>
        <v>26</v>
      </c>
      <c r="K280" s="4">
        <f t="shared" si="9"/>
        <v>2657.72</v>
      </c>
    </row>
    <row r="281" spans="1:11" ht="15">
      <c r="A281" t="s">
        <v>367</v>
      </c>
      <c r="B281" t="s">
        <v>368</v>
      </c>
      <c r="C281" t="s">
        <v>762</v>
      </c>
      <c r="D281" t="s">
        <v>457</v>
      </c>
      <c r="E281" s="1">
        <v>578.9</v>
      </c>
      <c r="F281" t="s">
        <v>102</v>
      </c>
      <c r="G281" s="1">
        <v>578.9</v>
      </c>
      <c r="H281" t="s">
        <v>763</v>
      </c>
      <c r="I281" t="s">
        <v>553</v>
      </c>
      <c r="J281" s="4">
        <f t="shared" si="8"/>
        <v>-5</v>
      </c>
      <c r="K281" s="4">
        <f t="shared" si="9"/>
        <v>-2894.5</v>
      </c>
    </row>
    <row r="282" spans="1:11" ht="15">
      <c r="A282" t="s">
        <v>764</v>
      </c>
      <c r="B282" t="s">
        <v>765</v>
      </c>
      <c r="C282" t="s">
        <v>766</v>
      </c>
      <c r="D282" t="s">
        <v>99</v>
      </c>
      <c r="E282" s="1">
        <v>4027.2</v>
      </c>
      <c r="F282" t="s">
        <v>176</v>
      </c>
      <c r="G282" s="1">
        <v>4027.2</v>
      </c>
      <c r="H282" t="s">
        <v>767</v>
      </c>
      <c r="I282" t="s">
        <v>553</v>
      </c>
      <c r="J282" s="4">
        <f t="shared" si="8"/>
        <v>57</v>
      </c>
      <c r="K282" s="4">
        <f t="shared" si="9"/>
        <v>229550.4</v>
      </c>
    </row>
    <row r="283" spans="1:11" ht="15">
      <c r="A283" t="s">
        <v>764</v>
      </c>
      <c r="B283" t="s">
        <v>765</v>
      </c>
      <c r="C283" t="s">
        <v>768</v>
      </c>
      <c r="D283" t="s">
        <v>99</v>
      </c>
      <c r="E283" s="1">
        <v>1836.79</v>
      </c>
      <c r="F283" t="s">
        <v>176</v>
      </c>
      <c r="G283" s="1">
        <v>1836.79</v>
      </c>
      <c r="H283" t="s">
        <v>769</v>
      </c>
      <c r="I283" t="s">
        <v>553</v>
      </c>
      <c r="J283" s="4">
        <f t="shared" si="8"/>
        <v>57</v>
      </c>
      <c r="K283" s="4">
        <f t="shared" si="9"/>
        <v>104697.03</v>
      </c>
    </row>
    <row r="284" spans="1:11" ht="15">
      <c r="A284" t="s">
        <v>764</v>
      </c>
      <c r="B284" t="s">
        <v>765</v>
      </c>
      <c r="C284" t="s">
        <v>770</v>
      </c>
      <c r="D284" t="s">
        <v>771</v>
      </c>
      <c r="E284" s="1">
        <v>-79.91</v>
      </c>
      <c r="F284" t="s">
        <v>102</v>
      </c>
      <c r="G284" s="1">
        <v>-79.91</v>
      </c>
      <c r="H284" t="s">
        <v>772</v>
      </c>
      <c r="I284" t="s">
        <v>553</v>
      </c>
      <c r="J284" s="4">
        <f t="shared" si="8"/>
        <v>-5</v>
      </c>
      <c r="K284" s="4">
        <f t="shared" si="9"/>
        <v>399.54999999999995</v>
      </c>
    </row>
    <row r="285" spans="1:11" ht="15">
      <c r="A285" t="s">
        <v>764</v>
      </c>
      <c r="B285" t="s">
        <v>765</v>
      </c>
      <c r="C285" t="s">
        <v>773</v>
      </c>
      <c r="D285" t="s">
        <v>700</v>
      </c>
      <c r="E285" s="1">
        <v>460.8</v>
      </c>
      <c r="F285" t="s">
        <v>18</v>
      </c>
      <c r="G285" s="1">
        <v>460.8</v>
      </c>
      <c r="H285" t="s">
        <v>772</v>
      </c>
      <c r="I285" t="s">
        <v>553</v>
      </c>
      <c r="J285" s="4">
        <f t="shared" si="8"/>
        <v>26</v>
      </c>
      <c r="K285" s="4">
        <f t="shared" si="9"/>
        <v>11980.800000000001</v>
      </c>
    </row>
    <row r="286" spans="1:11" ht="15">
      <c r="A286" t="s">
        <v>764</v>
      </c>
      <c r="B286" t="s">
        <v>765</v>
      </c>
      <c r="C286" t="s">
        <v>774</v>
      </c>
      <c r="D286" t="s">
        <v>632</v>
      </c>
      <c r="E286" s="1">
        <v>-71.89</v>
      </c>
      <c r="F286" t="s">
        <v>18</v>
      </c>
      <c r="G286" s="1">
        <v>-71.89</v>
      </c>
      <c r="H286" t="s">
        <v>772</v>
      </c>
      <c r="I286" t="s">
        <v>553</v>
      </c>
      <c r="J286" s="4">
        <f t="shared" si="8"/>
        <v>26</v>
      </c>
      <c r="K286" s="4">
        <f t="shared" si="9"/>
        <v>-1869.14</v>
      </c>
    </row>
    <row r="287" spans="1:11" ht="15">
      <c r="A287" t="s">
        <v>764</v>
      </c>
      <c r="B287" t="s">
        <v>765</v>
      </c>
      <c r="C287" t="s">
        <v>775</v>
      </c>
      <c r="D287" t="s">
        <v>485</v>
      </c>
      <c r="E287" s="1">
        <v>-9.99</v>
      </c>
      <c r="F287" t="s">
        <v>18</v>
      </c>
      <c r="G287" s="1">
        <v>-9.99</v>
      </c>
      <c r="H287" t="s">
        <v>772</v>
      </c>
      <c r="I287" t="s">
        <v>553</v>
      </c>
      <c r="J287" s="4">
        <f t="shared" si="8"/>
        <v>26</v>
      </c>
      <c r="K287" s="4">
        <f t="shared" si="9"/>
        <v>-259.74</v>
      </c>
    </row>
    <row r="288" spans="1:11" ht="15">
      <c r="A288" t="s">
        <v>764</v>
      </c>
      <c r="B288" t="s">
        <v>765</v>
      </c>
      <c r="C288" t="s">
        <v>776</v>
      </c>
      <c r="D288" t="s">
        <v>94</v>
      </c>
      <c r="E288" s="1">
        <v>846.72</v>
      </c>
      <c r="F288" t="s">
        <v>18</v>
      </c>
      <c r="G288" s="1">
        <v>846.72</v>
      </c>
      <c r="H288" t="s">
        <v>777</v>
      </c>
      <c r="I288" t="s">
        <v>553</v>
      </c>
      <c r="J288" s="4">
        <f t="shared" si="8"/>
        <v>26</v>
      </c>
      <c r="K288" s="4">
        <f t="shared" si="9"/>
        <v>22014.72</v>
      </c>
    </row>
    <row r="289" spans="1:11" ht="15">
      <c r="A289" t="s">
        <v>764</v>
      </c>
      <c r="B289" t="s">
        <v>765</v>
      </c>
      <c r="C289" t="s">
        <v>778</v>
      </c>
      <c r="D289" t="s">
        <v>485</v>
      </c>
      <c r="E289" s="1">
        <v>1694.19</v>
      </c>
      <c r="F289" t="s">
        <v>18</v>
      </c>
      <c r="G289" s="1">
        <v>1694.19</v>
      </c>
      <c r="H289" t="s">
        <v>779</v>
      </c>
      <c r="I289" t="s">
        <v>553</v>
      </c>
      <c r="J289" s="4">
        <f t="shared" si="8"/>
        <v>26</v>
      </c>
      <c r="K289" s="4">
        <f t="shared" si="9"/>
        <v>44048.94</v>
      </c>
    </row>
    <row r="290" spans="1:11" ht="15">
      <c r="A290" t="s">
        <v>764</v>
      </c>
      <c r="B290" t="s">
        <v>765</v>
      </c>
      <c r="C290" t="s">
        <v>780</v>
      </c>
      <c r="D290" t="s">
        <v>90</v>
      </c>
      <c r="E290" s="1">
        <v>1113.63</v>
      </c>
      <c r="F290" t="s">
        <v>18</v>
      </c>
      <c r="G290" s="1">
        <v>1113.63</v>
      </c>
      <c r="H290" t="s">
        <v>781</v>
      </c>
      <c r="I290" t="s">
        <v>553</v>
      </c>
      <c r="J290" s="4">
        <f t="shared" si="8"/>
        <v>26</v>
      </c>
      <c r="K290" s="4">
        <f t="shared" si="9"/>
        <v>28954.380000000005</v>
      </c>
    </row>
    <row r="291" spans="1:11" ht="15">
      <c r="A291" t="s">
        <v>764</v>
      </c>
      <c r="B291" t="s">
        <v>765</v>
      </c>
      <c r="C291" t="s">
        <v>782</v>
      </c>
      <c r="D291" t="s">
        <v>90</v>
      </c>
      <c r="E291" s="1">
        <v>2822.09</v>
      </c>
      <c r="F291" t="s">
        <v>18</v>
      </c>
      <c r="G291" s="1">
        <v>2822.09</v>
      </c>
      <c r="H291" t="s">
        <v>783</v>
      </c>
      <c r="I291" t="s">
        <v>553</v>
      </c>
      <c r="J291" s="4">
        <f t="shared" si="8"/>
        <v>26</v>
      </c>
      <c r="K291" s="4">
        <f t="shared" si="9"/>
        <v>73374.34</v>
      </c>
    </row>
    <row r="292" spans="1:11" ht="15">
      <c r="A292" t="s">
        <v>764</v>
      </c>
      <c r="B292" t="s">
        <v>765</v>
      </c>
      <c r="C292" t="s">
        <v>784</v>
      </c>
      <c r="D292" t="s">
        <v>785</v>
      </c>
      <c r="E292" s="1">
        <v>423.36</v>
      </c>
      <c r="F292" t="s">
        <v>102</v>
      </c>
      <c r="G292" s="1">
        <v>423.36</v>
      </c>
      <c r="H292" t="s">
        <v>786</v>
      </c>
      <c r="I292" t="s">
        <v>553</v>
      </c>
      <c r="J292" s="4">
        <f t="shared" si="8"/>
        <v>-5</v>
      </c>
      <c r="K292" s="4">
        <f t="shared" si="9"/>
        <v>-2116.8</v>
      </c>
    </row>
    <row r="293" spans="1:11" ht="15">
      <c r="A293" t="s">
        <v>764</v>
      </c>
      <c r="B293" t="s">
        <v>765</v>
      </c>
      <c r="C293" t="s">
        <v>787</v>
      </c>
      <c r="D293" t="s">
        <v>56</v>
      </c>
      <c r="E293" s="1">
        <v>1275.15</v>
      </c>
      <c r="F293" t="s">
        <v>102</v>
      </c>
      <c r="G293" s="1">
        <v>1275.15</v>
      </c>
      <c r="H293" t="s">
        <v>788</v>
      </c>
      <c r="I293" t="s">
        <v>553</v>
      </c>
      <c r="J293" s="4">
        <f t="shared" si="8"/>
        <v>-5</v>
      </c>
      <c r="K293" s="4">
        <f t="shared" si="9"/>
        <v>-6375.75</v>
      </c>
    </row>
    <row r="294" spans="1:11" ht="15">
      <c r="A294" t="s">
        <v>764</v>
      </c>
      <c r="B294" t="s">
        <v>765</v>
      </c>
      <c r="C294" t="s">
        <v>789</v>
      </c>
      <c r="D294" t="s">
        <v>68</v>
      </c>
      <c r="E294" s="1">
        <v>382.32</v>
      </c>
      <c r="F294" t="s">
        <v>102</v>
      </c>
      <c r="G294" s="1">
        <v>382.32</v>
      </c>
      <c r="H294" t="s">
        <v>790</v>
      </c>
      <c r="I294" t="s">
        <v>553</v>
      </c>
      <c r="J294" s="4">
        <f t="shared" si="8"/>
        <v>-5</v>
      </c>
      <c r="K294" s="4">
        <f t="shared" si="9"/>
        <v>-1911.6</v>
      </c>
    </row>
    <row r="295" spans="1:11" ht="15">
      <c r="A295" t="s">
        <v>764</v>
      </c>
      <c r="B295" t="s">
        <v>765</v>
      </c>
      <c r="C295" t="s">
        <v>791</v>
      </c>
      <c r="D295" t="s">
        <v>18</v>
      </c>
      <c r="E295" s="1">
        <v>1217.68</v>
      </c>
      <c r="F295" t="s">
        <v>102</v>
      </c>
      <c r="G295" s="1">
        <v>1217.68</v>
      </c>
      <c r="H295" t="s">
        <v>792</v>
      </c>
      <c r="I295" t="s">
        <v>553</v>
      </c>
      <c r="J295" s="4">
        <f t="shared" si="8"/>
        <v>-5</v>
      </c>
      <c r="K295" s="4">
        <f t="shared" si="9"/>
        <v>-6088.400000000001</v>
      </c>
    </row>
    <row r="296" spans="1:11" ht="15">
      <c r="A296" t="s">
        <v>764</v>
      </c>
      <c r="B296" t="s">
        <v>765</v>
      </c>
      <c r="C296" t="s">
        <v>793</v>
      </c>
      <c r="D296" t="s">
        <v>18</v>
      </c>
      <c r="E296" s="1">
        <v>2965.2</v>
      </c>
      <c r="F296" t="s">
        <v>102</v>
      </c>
      <c r="G296" s="1">
        <v>2965.2</v>
      </c>
      <c r="H296" t="s">
        <v>794</v>
      </c>
      <c r="I296" t="s">
        <v>553</v>
      </c>
      <c r="J296" s="4">
        <f t="shared" si="8"/>
        <v>-5</v>
      </c>
      <c r="K296" s="4">
        <f t="shared" si="9"/>
        <v>-14826</v>
      </c>
    </row>
    <row r="297" spans="1:11" ht="15">
      <c r="A297" t="s">
        <v>795</v>
      </c>
      <c r="B297" t="s">
        <v>796</v>
      </c>
      <c r="C297" t="s">
        <v>797</v>
      </c>
      <c r="D297" t="s">
        <v>98</v>
      </c>
      <c r="E297" s="1">
        <v>402</v>
      </c>
      <c r="F297" t="s">
        <v>18</v>
      </c>
      <c r="G297" s="1">
        <v>402</v>
      </c>
      <c r="H297" t="s">
        <v>798</v>
      </c>
      <c r="I297" t="s">
        <v>553</v>
      </c>
      <c r="J297" s="4">
        <f t="shared" si="8"/>
        <v>26</v>
      </c>
      <c r="K297" s="4">
        <f t="shared" si="9"/>
        <v>10452</v>
      </c>
    </row>
    <row r="298" spans="1:11" ht="15">
      <c r="A298" t="s">
        <v>799</v>
      </c>
      <c r="B298" t="s">
        <v>800</v>
      </c>
      <c r="C298" t="s">
        <v>801</v>
      </c>
      <c r="D298" t="s">
        <v>462</v>
      </c>
      <c r="E298" s="1">
        <v>97.1</v>
      </c>
      <c r="F298" t="s">
        <v>176</v>
      </c>
      <c r="G298" s="1">
        <v>97.1</v>
      </c>
      <c r="H298" t="s">
        <v>802</v>
      </c>
      <c r="I298" t="s">
        <v>553</v>
      </c>
      <c r="J298" s="4">
        <f t="shared" si="8"/>
        <v>57</v>
      </c>
      <c r="K298" s="4">
        <f t="shared" si="9"/>
        <v>5534.7</v>
      </c>
    </row>
    <row r="299" spans="1:11" ht="15">
      <c r="A299" t="s">
        <v>799</v>
      </c>
      <c r="B299" t="s">
        <v>800</v>
      </c>
      <c r="C299" t="s">
        <v>803</v>
      </c>
      <c r="D299" t="s">
        <v>98</v>
      </c>
      <c r="E299" s="1">
        <v>107.13</v>
      </c>
      <c r="F299" t="s">
        <v>18</v>
      </c>
      <c r="G299" s="1">
        <v>107.13</v>
      </c>
      <c r="H299" t="s">
        <v>804</v>
      </c>
      <c r="I299" t="s">
        <v>553</v>
      </c>
      <c r="J299" s="4">
        <f t="shared" si="8"/>
        <v>26</v>
      </c>
      <c r="K299" s="4">
        <f t="shared" si="9"/>
        <v>2785.38</v>
      </c>
    </row>
    <row r="300" spans="1:11" ht="15">
      <c r="A300" t="s">
        <v>799</v>
      </c>
      <c r="B300" t="s">
        <v>800</v>
      </c>
      <c r="C300" t="s">
        <v>801</v>
      </c>
      <c r="D300" t="s">
        <v>99</v>
      </c>
      <c r="E300" s="1">
        <v>155.99</v>
      </c>
      <c r="F300" t="s">
        <v>102</v>
      </c>
      <c r="G300" s="1">
        <v>155.99</v>
      </c>
      <c r="H300" t="s">
        <v>805</v>
      </c>
      <c r="I300" t="s">
        <v>553</v>
      </c>
      <c r="J300" s="4">
        <f t="shared" si="8"/>
        <v>-5</v>
      </c>
      <c r="K300" s="4">
        <f t="shared" si="9"/>
        <v>-779.95</v>
      </c>
    </row>
    <row r="301" spans="1:11" ht="15">
      <c r="A301" t="s">
        <v>799</v>
      </c>
      <c r="B301" t="s">
        <v>800</v>
      </c>
      <c r="C301" t="s">
        <v>801</v>
      </c>
      <c r="D301" t="s">
        <v>99</v>
      </c>
      <c r="E301" s="1">
        <v>49.27</v>
      </c>
      <c r="F301" t="s">
        <v>102</v>
      </c>
      <c r="G301" s="1">
        <v>49.27</v>
      </c>
      <c r="H301" t="s">
        <v>806</v>
      </c>
      <c r="I301" t="s">
        <v>553</v>
      </c>
      <c r="J301" s="4">
        <f t="shared" si="8"/>
        <v>-5</v>
      </c>
      <c r="K301" s="4">
        <f t="shared" si="9"/>
        <v>-246.35000000000002</v>
      </c>
    </row>
    <row r="302" spans="1:11" ht="15">
      <c r="A302" t="s">
        <v>377</v>
      </c>
      <c r="B302" t="s">
        <v>378</v>
      </c>
      <c r="C302" t="s">
        <v>807</v>
      </c>
      <c r="D302" t="s">
        <v>687</v>
      </c>
      <c r="E302" s="1">
        <v>68.29</v>
      </c>
      <c r="F302" t="s">
        <v>98</v>
      </c>
      <c r="G302" s="1">
        <v>68.29</v>
      </c>
      <c r="H302" t="s">
        <v>808</v>
      </c>
      <c r="I302" t="s">
        <v>553</v>
      </c>
      <c r="J302" s="4">
        <f t="shared" si="8"/>
        <v>118</v>
      </c>
      <c r="K302" s="4">
        <f t="shared" si="9"/>
        <v>8058.220000000001</v>
      </c>
    </row>
    <row r="303" spans="1:11" ht="15">
      <c r="A303" t="s">
        <v>377</v>
      </c>
      <c r="B303" t="s">
        <v>378</v>
      </c>
      <c r="C303" t="s">
        <v>809</v>
      </c>
      <c r="D303" t="s">
        <v>394</v>
      </c>
      <c r="E303" s="1">
        <v>121.02</v>
      </c>
      <c r="F303" t="s">
        <v>99</v>
      </c>
      <c r="G303" s="1">
        <v>121.02</v>
      </c>
      <c r="H303" t="s">
        <v>810</v>
      </c>
      <c r="I303" t="s">
        <v>553</v>
      </c>
      <c r="J303" s="4">
        <f t="shared" si="8"/>
        <v>87</v>
      </c>
      <c r="K303" s="4">
        <f t="shared" si="9"/>
        <v>10528.74</v>
      </c>
    </row>
    <row r="304" spans="1:11" ht="15">
      <c r="A304" t="s">
        <v>377</v>
      </c>
      <c r="B304" t="s">
        <v>378</v>
      </c>
      <c r="C304" t="s">
        <v>811</v>
      </c>
      <c r="D304" t="s">
        <v>99</v>
      </c>
      <c r="E304" s="1">
        <v>167.02</v>
      </c>
      <c r="F304" t="s">
        <v>18</v>
      </c>
      <c r="G304" s="1">
        <v>167.02</v>
      </c>
      <c r="H304" t="s">
        <v>812</v>
      </c>
      <c r="I304" t="s">
        <v>553</v>
      </c>
      <c r="J304" s="4">
        <f aca="true" t="shared" si="10" ref="J304:J362">I304-F304</f>
        <v>26</v>
      </c>
      <c r="K304" s="4">
        <f t="shared" si="9"/>
        <v>4342.52</v>
      </c>
    </row>
    <row r="305" spans="1:11" ht="15">
      <c r="A305" t="s">
        <v>377</v>
      </c>
      <c r="B305" t="s">
        <v>378</v>
      </c>
      <c r="C305" t="s">
        <v>813</v>
      </c>
      <c r="D305" t="s">
        <v>176</v>
      </c>
      <c r="E305" s="1">
        <v>507.87</v>
      </c>
      <c r="F305" t="s">
        <v>102</v>
      </c>
      <c r="G305" s="1">
        <v>507.87</v>
      </c>
      <c r="H305" t="s">
        <v>814</v>
      </c>
      <c r="I305" t="s">
        <v>553</v>
      </c>
      <c r="J305" s="4">
        <f t="shared" si="10"/>
        <v>-5</v>
      </c>
      <c r="K305" s="4">
        <f t="shared" si="9"/>
        <v>-2539.35</v>
      </c>
    </row>
    <row r="306" spans="1:11" ht="15">
      <c r="A306" t="s">
        <v>391</v>
      </c>
      <c r="B306" t="s">
        <v>392</v>
      </c>
      <c r="C306" t="s">
        <v>815</v>
      </c>
      <c r="D306" t="s">
        <v>98</v>
      </c>
      <c r="E306" s="1">
        <v>4420.94</v>
      </c>
      <c r="F306" t="s">
        <v>176</v>
      </c>
      <c r="G306" s="1">
        <v>4420.94</v>
      </c>
      <c r="H306" t="s">
        <v>816</v>
      </c>
      <c r="I306" t="s">
        <v>553</v>
      </c>
      <c r="J306" s="4">
        <f t="shared" si="10"/>
        <v>57</v>
      </c>
      <c r="K306" s="4">
        <f t="shared" si="9"/>
        <v>251993.58</v>
      </c>
    </row>
    <row r="307" spans="1:11" ht="15">
      <c r="A307" t="s">
        <v>391</v>
      </c>
      <c r="B307" t="s">
        <v>392</v>
      </c>
      <c r="C307" t="s">
        <v>817</v>
      </c>
      <c r="D307" t="s">
        <v>98</v>
      </c>
      <c r="E307" s="1">
        <v>5252.82</v>
      </c>
      <c r="F307" t="s">
        <v>176</v>
      </c>
      <c r="G307" s="1">
        <v>5252.82</v>
      </c>
      <c r="H307" t="s">
        <v>818</v>
      </c>
      <c r="I307" t="s">
        <v>553</v>
      </c>
      <c r="J307" s="4">
        <f t="shared" si="10"/>
        <v>57</v>
      </c>
      <c r="K307" s="4">
        <f t="shared" si="9"/>
        <v>299410.74</v>
      </c>
    </row>
    <row r="308" spans="1:11" ht="15">
      <c r="A308" t="s">
        <v>391</v>
      </c>
      <c r="B308" t="s">
        <v>392</v>
      </c>
      <c r="C308" t="s">
        <v>819</v>
      </c>
      <c r="D308" t="s">
        <v>98</v>
      </c>
      <c r="E308" s="1">
        <v>3705.78</v>
      </c>
      <c r="F308" t="s">
        <v>176</v>
      </c>
      <c r="G308" s="1">
        <v>3705.78</v>
      </c>
      <c r="H308" t="s">
        <v>820</v>
      </c>
      <c r="I308" t="s">
        <v>553</v>
      </c>
      <c r="J308" s="4">
        <f t="shared" si="10"/>
        <v>57</v>
      </c>
      <c r="K308" s="4">
        <f t="shared" si="9"/>
        <v>211229.46000000002</v>
      </c>
    </row>
    <row r="309" spans="1:11" ht="15">
      <c r="A309" t="s">
        <v>391</v>
      </c>
      <c r="B309" t="s">
        <v>392</v>
      </c>
      <c r="C309" t="s">
        <v>821</v>
      </c>
      <c r="D309" t="s">
        <v>98</v>
      </c>
      <c r="E309" s="1">
        <v>17253.26</v>
      </c>
      <c r="F309" t="s">
        <v>176</v>
      </c>
      <c r="G309" s="1">
        <v>17253.26</v>
      </c>
      <c r="H309" t="s">
        <v>822</v>
      </c>
      <c r="I309" t="s">
        <v>553</v>
      </c>
      <c r="J309" s="4">
        <f t="shared" si="10"/>
        <v>57</v>
      </c>
      <c r="K309" s="4">
        <f t="shared" si="9"/>
        <v>983435.82</v>
      </c>
    </row>
    <row r="310" spans="1:11" ht="15">
      <c r="A310" t="s">
        <v>391</v>
      </c>
      <c r="B310" t="s">
        <v>392</v>
      </c>
      <c r="C310" t="s">
        <v>823</v>
      </c>
      <c r="D310" t="s">
        <v>98</v>
      </c>
      <c r="E310" s="1">
        <v>3639.29</v>
      </c>
      <c r="F310" t="s">
        <v>176</v>
      </c>
      <c r="G310" s="1">
        <v>3639.29</v>
      </c>
      <c r="H310" t="s">
        <v>824</v>
      </c>
      <c r="I310" t="s">
        <v>553</v>
      </c>
      <c r="J310" s="4">
        <f t="shared" si="10"/>
        <v>57</v>
      </c>
      <c r="K310" s="4">
        <f t="shared" si="9"/>
        <v>207439.53</v>
      </c>
    </row>
    <row r="311" spans="1:11" ht="15">
      <c r="A311" t="s">
        <v>391</v>
      </c>
      <c r="B311" t="s">
        <v>392</v>
      </c>
      <c r="C311" t="s">
        <v>825</v>
      </c>
      <c r="D311" t="s">
        <v>98</v>
      </c>
      <c r="E311" s="1">
        <v>14695.55</v>
      </c>
      <c r="F311" t="s">
        <v>176</v>
      </c>
      <c r="G311" s="1">
        <v>14695.55</v>
      </c>
      <c r="H311" t="s">
        <v>826</v>
      </c>
      <c r="I311" t="s">
        <v>553</v>
      </c>
      <c r="J311" s="4">
        <f t="shared" si="10"/>
        <v>57</v>
      </c>
      <c r="K311" s="4">
        <f t="shared" si="9"/>
        <v>837646.35</v>
      </c>
    </row>
    <row r="312" spans="1:11" ht="15">
      <c r="A312" t="s">
        <v>391</v>
      </c>
      <c r="B312" t="s">
        <v>392</v>
      </c>
      <c r="C312" t="s">
        <v>827</v>
      </c>
      <c r="D312" t="s">
        <v>98</v>
      </c>
      <c r="E312" s="1">
        <v>8924.92</v>
      </c>
      <c r="F312" t="s">
        <v>176</v>
      </c>
      <c r="G312" s="1">
        <v>8924.92</v>
      </c>
      <c r="H312" t="s">
        <v>828</v>
      </c>
      <c r="I312" t="s">
        <v>553</v>
      </c>
      <c r="J312" s="4">
        <f t="shared" si="10"/>
        <v>57</v>
      </c>
      <c r="K312" s="4">
        <f t="shared" si="9"/>
        <v>508720.44</v>
      </c>
    </row>
    <row r="313" spans="1:11" ht="15">
      <c r="A313" t="s">
        <v>391</v>
      </c>
      <c r="B313" t="s">
        <v>392</v>
      </c>
      <c r="C313" t="s">
        <v>829</v>
      </c>
      <c r="D313" t="s">
        <v>98</v>
      </c>
      <c r="E313" s="1">
        <v>1071.26</v>
      </c>
      <c r="F313" t="s">
        <v>176</v>
      </c>
      <c r="G313" s="1">
        <v>1071.26</v>
      </c>
      <c r="H313" t="s">
        <v>830</v>
      </c>
      <c r="I313" t="s">
        <v>553</v>
      </c>
      <c r="J313" s="4">
        <f t="shared" si="10"/>
        <v>57</v>
      </c>
      <c r="K313" s="4">
        <f t="shared" si="9"/>
        <v>61061.82</v>
      </c>
    </row>
    <row r="314" spans="1:11" ht="15">
      <c r="A314" t="s">
        <v>391</v>
      </c>
      <c r="B314" t="s">
        <v>392</v>
      </c>
      <c r="C314" t="s">
        <v>831</v>
      </c>
      <c r="D314" t="s">
        <v>98</v>
      </c>
      <c r="E314" s="1">
        <v>4560.74</v>
      </c>
      <c r="F314" t="s">
        <v>176</v>
      </c>
      <c r="G314" s="1">
        <v>4560.74</v>
      </c>
      <c r="H314" t="s">
        <v>832</v>
      </c>
      <c r="I314" t="s">
        <v>553</v>
      </c>
      <c r="J314" s="4">
        <f t="shared" si="10"/>
        <v>57</v>
      </c>
      <c r="K314" s="4">
        <f t="shared" si="9"/>
        <v>259962.18</v>
      </c>
    </row>
    <row r="315" spans="1:11" ht="15">
      <c r="A315" t="s">
        <v>391</v>
      </c>
      <c r="B315" t="s">
        <v>392</v>
      </c>
      <c r="C315" t="s">
        <v>833</v>
      </c>
      <c r="D315" t="s">
        <v>98</v>
      </c>
      <c r="E315" s="1">
        <v>2841.81</v>
      </c>
      <c r="F315" t="s">
        <v>176</v>
      </c>
      <c r="G315" s="1">
        <v>2841.81</v>
      </c>
      <c r="H315" t="s">
        <v>834</v>
      </c>
      <c r="I315" t="s">
        <v>553</v>
      </c>
      <c r="J315" s="4">
        <f t="shared" si="10"/>
        <v>57</v>
      </c>
      <c r="K315" s="4">
        <f t="shared" si="9"/>
        <v>161983.16999999998</v>
      </c>
    </row>
    <row r="316" spans="1:11" ht="15">
      <c r="A316" t="s">
        <v>391</v>
      </c>
      <c r="B316" t="s">
        <v>392</v>
      </c>
      <c r="C316" t="s">
        <v>835</v>
      </c>
      <c r="D316" t="s">
        <v>98</v>
      </c>
      <c r="E316" s="1">
        <v>6966.76</v>
      </c>
      <c r="F316" t="s">
        <v>176</v>
      </c>
      <c r="G316" s="1">
        <v>6966.76</v>
      </c>
      <c r="H316" t="s">
        <v>836</v>
      </c>
      <c r="I316" t="s">
        <v>553</v>
      </c>
      <c r="J316" s="4">
        <f t="shared" si="10"/>
        <v>57</v>
      </c>
      <c r="K316" s="4">
        <f t="shared" si="9"/>
        <v>397105.32</v>
      </c>
    </row>
    <row r="317" spans="1:11" ht="15">
      <c r="A317" t="s">
        <v>391</v>
      </c>
      <c r="B317" t="s">
        <v>392</v>
      </c>
      <c r="C317" t="s">
        <v>837</v>
      </c>
      <c r="D317" t="s">
        <v>98</v>
      </c>
      <c r="E317" s="1">
        <v>27095.51</v>
      </c>
      <c r="F317" t="s">
        <v>176</v>
      </c>
      <c r="G317" s="1">
        <v>27095.51</v>
      </c>
      <c r="H317" t="s">
        <v>838</v>
      </c>
      <c r="I317" t="s">
        <v>553</v>
      </c>
      <c r="J317" s="4">
        <f t="shared" si="10"/>
        <v>57</v>
      </c>
      <c r="K317" s="4">
        <f t="shared" si="9"/>
        <v>1544444.0699999998</v>
      </c>
    </row>
    <row r="318" spans="1:11" ht="15">
      <c r="A318" t="s">
        <v>391</v>
      </c>
      <c r="B318" t="s">
        <v>392</v>
      </c>
      <c r="C318" t="s">
        <v>839</v>
      </c>
      <c r="D318" t="s">
        <v>98</v>
      </c>
      <c r="E318" s="1">
        <v>33120.78</v>
      </c>
      <c r="F318" t="s">
        <v>176</v>
      </c>
      <c r="G318" s="1">
        <v>33120.78</v>
      </c>
      <c r="H318" t="s">
        <v>840</v>
      </c>
      <c r="I318" t="s">
        <v>553</v>
      </c>
      <c r="J318" s="4">
        <f t="shared" si="10"/>
        <v>57</v>
      </c>
      <c r="K318" s="4">
        <f t="shared" si="9"/>
        <v>1887884.46</v>
      </c>
    </row>
    <row r="319" spans="1:11" ht="15">
      <c r="A319" t="s">
        <v>391</v>
      </c>
      <c r="B319" t="s">
        <v>392</v>
      </c>
      <c r="C319" t="s">
        <v>841</v>
      </c>
      <c r="D319" t="s">
        <v>98</v>
      </c>
      <c r="E319" s="1">
        <v>4300.75</v>
      </c>
      <c r="F319" t="s">
        <v>176</v>
      </c>
      <c r="G319" s="1">
        <v>4300.75</v>
      </c>
      <c r="H319" t="s">
        <v>842</v>
      </c>
      <c r="I319" t="s">
        <v>553</v>
      </c>
      <c r="J319" s="4">
        <f t="shared" si="10"/>
        <v>57</v>
      </c>
      <c r="K319" s="4">
        <f t="shared" si="9"/>
        <v>245142.75</v>
      </c>
    </row>
    <row r="320" spans="1:11" ht="15">
      <c r="A320" t="s">
        <v>391</v>
      </c>
      <c r="B320" t="s">
        <v>392</v>
      </c>
      <c r="C320" t="s">
        <v>843</v>
      </c>
      <c r="D320" t="s">
        <v>98</v>
      </c>
      <c r="E320" s="1">
        <v>8948.61</v>
      </c>
      <c r="F320" t="s">
        <v>176</v>
      </c>
      <c r="G320" s="1">
        <v>8948.61</v>
      </c>
      <c r="H320" t="s">
        <v>844</v>
      </c>
      <c r="I320" t="s">
        <v>553</v>
      </c>
      <c r="J320" s="4">
        <f t="shared" si="10"/>
        <v>57</v>
      </c>
      <c r="K320" s="4">
        <f t="shared" si="9"/>
        <v>510070.77</v>
      </c>
    </row>
    <row r="321" spans="1:11" ht="15">
      <c r="A321" t="s">
        <v>391</v>
      </c>
      <c r="B321" t="s">
        <v>392</v>
      </c>
      <c r="C321" t="s">
        <v>845</v>
      </c>
      <c r="D321" t="s">
        <v>98</v>
      </c>
      <c r="E321" s="1">
        <v>3363.49</v>
      </c>
      <c r="F321" t="s">
        <v>176</v>
      </c>
      <c r="G321" s="1">
        <v>3363.49</v>
      </c>
      <c r="H321" t="s">
        <v>846</v>
      </c>
      <c r="I321" t="s">
        <v>553</v>
      </c>
      <c r="J321" s="4">
        <f t="shared" si="10"/>
        <v>57</v>
      </c>
      <c r="K321" s="4">
        <f t="shared" si="9"/>
        <v>191718.93</v>
      </c>
    </row>
    <row r="322" spans="1:11" ht="15">
      <c r="A322" t="s">
        <v>391</v>
      </c>
      <c r="B322" t="s">
        <v>392</v>
      </c>
      <c r="C322" t="s">
        <v>847</v>
      </c>
      <c r="D322" t="s">
        <v>98</v>
      </c>
      <c r="E322" s="1">
        <v>3630.95</v>
      </c>
      <c r="F322" t="s">
        <v>176</v>
      </c>
      <c r="G322" s="1">
        <v>3630.95</v>
      </c>
      <c r="H322" t="s">
        <v>848</v>
      </c>
      <c r="I322" t="s">
        <v>553</v>
      </c>
      <c r="J322" s="4">
        <f t="shared" si="10"/>
        <v>57</v>
      </c>
      <c r="K322" s="4">
        <f t="shared" si="9"/>
        <v>206964.15</v>
      </c>
    </row>
    <row r="323" spans="1:11" ht="15">
      <c r="A323" t="s">
        <v>391</v>
      </c>
      <c r="B323" t="s">
        <v>392</v>
      </c>
      <c r="C323" t="s">
        <v>849</v>
      </c>
      <c r="D323" t="s">
        <v>98</v>
      </c>
      <c r="E323" s="1">
        <v>30585.42</v>
      </c>
      <c r="F323" t="s">
        <v>176</v>
      </c>
      <c r="G323" s="1">
        <v>30585.42</v>
      </c>
      <c r="H323" t="s">
        <v>850</v>
      </c>
      <c r="I323" t="s">
        <v>553</v>
      </c>
      <c r="J323" s="4">
        <f t="shared" si="10"/>
        <v>57</v>
      </c>
      <c r="K323" s="4">
        <f aca="true" t="shared" si="11" ref="K323:K386">G323*J323</f>
        <v>1743368.94</v>
      </c>
    </row>
    <row r="324" spans="1:11" ht="15">
      <c r="A324" t="s">
        <v>428</v>
      </c>
      <c r="B324" t="s">
        <v>429</v>
      </c>
      <c r="C324" t="s">
        <v>851</v>
      </c>
      <c r="D324" t="s">
        <v>852</v>
      </c>
      <c r="E324" s="1">
        <v>147.93</v>
      </c>
      <c r="F324" t="s">
        <v>102</v>
      </c>
      <c r="G324" s="1">
        <v>147.93</v>
      </c>
      <c r="H324" t="s">
        <v>853</v>
      </c>
      <c r="I324" t="s">
        <v>553</v>
      </c>
      <c r="J324" s="4">
        <f t="shared" si="10"/>
        <v>-5</v>
      </c>
      <c r="K324" s="4">
        <f t="shared" si="11"/>
        <v>-739.6500000000001</v>
      </c>
    </row>
    <row r="325" spans="1:11" ht="15">
      <c r="A325" t="s">
        <v>428</v>
      </c>
      <c r="B325" t="s">
        <v>429</v>
      </c>
      <c r="C325" t="s">
        <v>854</v>
      </c>
      <c r="D325" t="s">
        <v>852</v>
      </c>
      <c r="E325" s="1">
        <v>658.42</v>
      </c>
      <c r="F325" t="s">
        <v>102</v>
      </c>
      <c r="G325" s="1">
        <v>658.42</v>
      </c>
      <c r="H325" t="s">
        <v>855</v>
      </c>
      <c r="I325" t="s">
        <v>553</v>
      </c>
      <c r="J325" s="4">
        <f t="shared" si="10"/>
        <v>-5</v>
      </c>
      <c r="K325" s="4">
        <f t="shared" si="11"/>
        <v>-3292.1</v>
      </c>
    </row>
    <row r="326" spans="1:11" ht="15">
      <c r="A326" t="s">
        <v>428</v>
      </c>
      <c r="B326" t="s">
        <v>429</v>
      </c>
      <c r="C326" t="s">
        <v>856</v>
      </c>
      <c r="D326" t="s">
        <v>852</v>
      </c>
      <c r="E326" s="1">
        <v>655.5</v>
      </c>
      <c r="F326" t="s">
        <v>102</v>
      </c>
      <c r="G326" s="1">
        <v>655.5</v>
      </c>
      <c r="H326" t="s">
        <v>857</v>
      </c>
      <c r="I326" t="s">
        <v>553</v>
      </c>
      <c r="J326" s="4">
        <f t="shared" si="10"/>
        <v>-5</v>
      </c>
      <c r="K326" s="4">
        <f t="shared" si="11"/>
        <v>-3277.5</v>
      </c>
    </row>
    <row r="327" spans="1:11" ht="15">
      <c r="A327" t="s">
        <v>438</v>
      </c>
      <c r="B327" t="s">
        <v>439</v>
      </c>
      <c r="C327" t="s">
        <v>858</v>
      </c>
      <c r="D327" t="s">
        <v>99</v>
      </c>
      <c r="E327" s="1">
        <v>118.49</v>
      </c>
      <c r="F327" t="s">
        <v>176</v>
      </c>
      <c r="G327" s="1">
        <v>118.49</v>
      </c>
      <c r="H327" t="s">
        <v>859</v>
      </c>
      <c r="I327" t="s">
        <v>553</v>
      </c>
      <c r="J327" s="4">
        <f t="shared" si="10"/>
        <v>57</v>
      </c>
      <c r="K327" s="4">
        <f t="shared" si="11"/>
        <v>6753.929999999999</v>
      </c>
    </row>
    <row r="328" spans="1:11" ht="15">
      <c r="A328" t="s">
        <v>438</v>
      </c>
      <c r="B328" t="s">
        <v>439</v>
      </c>
      <c r="C328" t="s">
        <v>860</v>
      </c>
      <c r="D328" t="s">
        <v>99</v>
      </c>
      <c r="E328" s="1">
        <v>127.93</v>
      </c>
      <c r="F328" t="s">
        <v>176</v>
      </c>
      <c r="G328" s="1">
        <v>127.93</v>
      </c>
      <c r="H328" t="s">
        <v>861</v>
      </c>
      <c r="I328" t="s">
        <v>553</v>
      </c>
      <c r="J328" s="4">
        <f t="shared" si="10"/>
        <v>57</v>
      </c>
      <c r="K328" s="4">
        <f t="shared" si="11"/>
        <v>7292.01</v>
      </c>
    </row>
    <row r="329" spans="1:11" ht="15">
      <c r="A329" t="s">
        <v>438</v>
      </c>
      <c r="B329" t="s">
        <v>439</v>
      </c>
      <c r="C329" t="s">
        <v>862</v>
      </c>
      <c r="D329" t="s">
        <v>176</v>
      </c>
      <c r="E329" s="1">
        <v>149.69</v>
      </c>
      <c r="F329" t="s">
        <v>18</v>
      </c>
      <c r="G329" s="1">
        <v>149.69</v>
      </c>
      <c r="H329" t="s">
        <v>863</v>
      </c>
      <c r="I329" t="s">
        <v>553</v>
      </c>
      <c r="J329" s="4">
        <f t="shared" si="10"/>
        <v>26</v>
      </c>
      <c r="K329" s="4">
        <f t="shared" si="11"/>
        <v>3891.94</v>
      </c>
    </row>
    <row r="330" spans="1:11" ht="15">
      <c r="A330" t="s">
        <v>438</v>
      </c>
      <c r="B330" t="s">
        <v>439</v>
      </c>
      <c r="C330" t="s">
        <v>864</v>
      </c>
      <c r="D330" t="s">
        <v>176</v>
      </c>
      <c r="E330" s="1">
        <v>97.04</v>
      </c>
      <c r="F330" t="s">
        <v>18</v>
      </c>
      <c r="G330" s="1">
        <v>97.04</v>
      </c>
      <c r="H330" t="s">
        <v>865</v>
      </c>
      <c r="I330" t="s">
        <v>553</v>
      </c>
      <c r="J330" s="4">
        <f t="shared" si="10"/>
        <v>26</v>
      </c>
      <c r="K330" s="4">
        <f t="shared" si="11"/>
        <v>2523.04</v>
      </c>
    </row>
    <row r="331" spans="1:11" ht="15">
      <c r="A331" t="s">
        <v>438</v>
      </c>
      <c r="B331" t="s">
        <v>439</v>
      </c>
      <c r="C331" t="s">
        <v>866</v>
      </c>
      <c r="D331" t="s">
        <v>176</v>
      </c>
      <c r="E331" s="1">
        <v>45.91</v>
      </c>
      <c r="F331" t="s">
        <v>18</v>
      </c>
      <c r="G331" s="1">
        <v>45.91</v>
      </c>
      <c r="H331" t="s">
        <v>867</v>
      </c>
      <c r="I331" t="s">
        <v>553</v>
      </c>
      <c r="J331" s="4">
        <f t="shared" si="10"/>
        <v>26</v>
      </c>
      <c r="K331" s="4">
        <f t="shared" si="11"/>
        <v>1193.6599999999999</v>
      </c>
    </row>
    <row r="332" spans="1:11" ht="15">
      <c r="A332" t="s">
        <v>459</v>
      </c>
      <c r="B332" t="s">
        <v>460</v>
      </c>
      <c r="C332" t="s">
        <v>807</v>
      </c>
      <c r="D332" t="s">
        <v>687</v>
      </c>
      <c r="E332" s="1">
        <v>79.28</v>
      </c>
      <c r="F332" t="s">
        <v>99</v>
      </c>
      <c r="G332" s="1">
        <v>79.28</v>
      </c>
      <c r="H332" t="s">
        <v>868</v>
      </c>
      <c r="I332" t="s">
        <v>553</v>
      </c>
      <c r="J332" s="4">
        <f t="shared" si="10"/>
        <v>87</v>
      </c>
      <c r="K332" s="4">
        <f t="shared" si="11"/>
        <v>6897.36</v>
      </c>
    </row>
    <row r="333" spans="1:11" ht="15">
      <c r="A333" t="s">
        <v>869</v>
      </c>
      <c r="B333" t="s">
        <v>870</v>
      </c>
      <c r="C333" t="s">
        <v>871</v>
      </c>
      <c r="D333" t="s">
        <v>872</v>
      </c>
      <c r="E333" s="1">
        <v>350</v>
      </c>
      <c r="F333" t="s">
        <v>102</v>
      </c>
      <c r="G333" s="1">
        <v>350</v>
      </c>
      <c r="H333" t="s">
        <v>873</v>
      </c>
      <c r="I333" t="s">
        <v>553</v>
      </c>
      <c r="J333" s="4">
        <f t="shared" si="10"/>
        <v>-5</v>
      </c>
      <c r="K333" s="4">
        <f t="shared" si="11"/>
        <v>-1750</v>
      </c>
    </row>
    <row r="334" spans="1:11" ht="15">
      <c r="A334" t="s">
        <v>869</v>
      </c>
      <c r="B334" t="s">
        <v>870</v>
      </c>
      <c r="C334" t="s">
        <v>874</v>
      </c>
      <c r="D334" t="s">
        <v>872</v>
      </c>
      <c r="E334" s="1">
        <v>270</v>
      </c>
      <c r="F334" t="s">
        <v>102</v>
      </c>
      <c r="G334" s="1">
        <v>270</v>
      </c>
      <c r="H334" t="s">
        <v>875</v>
      </c>
      <c r="I334" t="s">
        <v>553</v>
      </c>
      <c r="J334" s="4">
        <f t="shared" si="10"/>
        <v>-5</v>
      </c>
      <c r="K334" s="4">
        <f t="shared" si="11"/>
        <v>-1350</v>
      </c>
    </row>
    <row r="335" spans="1:11" ht="15">
      <c r="A335" t="s">
        <v>869</v>
      </c>
      <c r="B335" t="s">
        <v>870</v>
      </c>
      <c r="C335" t="s">
        <v>876</v>
      </c>
      <c r="D335" t="s">
        <v>872</v>
      </c>
      <c r="E335" s="1">
        <v>218.4</v>
      </c>
      <c r="F335" t="s">
        <v>102</v>
      </c>
      <c r="G335" s="1">
        <v>218.4</v>
      </c>
      <c r="H335" t="s">
        <v>877</v>
      </c>
      <c r="I335" t="s">
        <v>553</v>
      </c>
      <c r="J335" s="4">
        <f t="shared" si="10"/>
        <v>-5</v>
      </c>
      <c r="K335" s="4">
        <f t="shared" si="11"/>
        <v>-1092</v>
      </c>
    </row>
    <row r="336" spans="1:11" ht="15">
      <c r="A336" t="s">
        <v>869</v>
      </c>
      <c r="B336" t="s">
        <v>870</v>
      </c>
      <c r="C336" t="s">
        <v>878</v>
      </c>
      <c r="D336" t="s">
        <v>872</v>
      </c>
      <c r="E336" s="1">
        <v>140</v>
      </c>
      <c r="F336" t="s">
        <v>102</v>
      </c>
      <c r="G336" s="1">
        <v>140</v>
      </c>
      <c r="H336" t="s">
        <v>879</v>
      </c>
      <c r="I336" t="s">
        <v>553</v>
      </c>
      <c r="J336" s="4">
        <f t="shared" si="10"/>
        <v>-5</v>
      </c>
      <c r="K336" s="4">
        <f t="shared" si="11"/>
        <v>-700</v>
      </c>
    </row>
    <row r="337" spans="1:11" ht="15">
      <c r="A337" t="s">
        <v>869</v>
      </c>
      <c r="B337" t="s">
        <v>870</v>
      </c>
      <c r="C337" t="s">
        <v>880</v>
      </c>
      <c r="D337" t="s">
        <v>872</v>
      </c>
      <c r="E337" s="1">
        <v>104</v>
      </c>
      <c r="F337" t="s">
        <v>102</v>
      </c>
      <c r="G337" s="1">
        <v>104</v>
      </c>
      <c r="H337" t="s">
        <v>881</v>
      </c>
      <c r="I337" t="s">
        <v>553</v>
      </c>
      <c r="J337" s="4">
        <f t="shared" si="10"/>
        <v>-5</v>
      </c>
      <c r="K337" s="4">
        <f t="shared" si="11"/>
        <v>-520</v>
      </c>
    </row>
    <row r="338" spans="1:11" ht="15">
      <c r="A338" t="s">
        <v>869</v>
      </c>
      <c r="B338" t="s">
        <v>870</v>
      </c>
      <c r="C338" t="s">
        <v>882</v>
      </c>
      <c r="D338" t="s">
        <v>343</v>
      </c>
      <c r="E338" s="1">
        <v>88</v>
      </c>
      <c r="F338" t="s">
        <v>102</v>
      </c>
      <c r="G338" s="1">
        <v>88</v>
      </c>
      <c r="H338" t="s">
        <v>883</v>
      </c>
      <c r="I338" t="s">
        <v>553</v>
      </c>
      <c r="J338" s="4">
        <f t="shared" si="10"/>
        <v>-5</v>
      </c>
      <c r="K338" s="4">
        <f t="shared" si="11"/>
        <v>-440</v>
      </c>
    </row>
    <row r="339" spans="1:11" ht="15">
      <c r="A339" t="s">
        <v>472</v>
      </c>
      <c r="B339" t="s">
        <v>473</v>
      </c>
      <c r="C339" t="s">
        <v>884</v>
      </c>
      <c r="D339" t="s">
        <v>98</v>
      </c>
      <c r="E339" s="1">
        <v>2700.71</v>
      </c>
      <c r="F339" t="s">
        <v>176</v>
      </c>
      <c r="G339" s="1">
        <v>2700.71</v>
      </c>
      <c r="H339" t="s">
        <v>885</v>
      </c>
      <c r="I339" t="s">
        <v>553</v>
      </c>
      <c r="J339" s="4">
        <f t="shared" si="10"/>
        <v>57</v>
      </c>
      <c r="K339" s="4">
        <f t="shared" si="11"/>
        <v>153940.47</v>
      </c>
    </row>
    <row r="340" spans="1:11" ht="15">
      <c r="A340" t="s">
        <v>472</v>
      </c>
      <c r="B340" t="s">
        <v>473</v>
      </c>
      <c r="C340" t="s">
        <v>886</v>
      </c>
      <c r="D340" t="s">
        <v>99</v>
      </c>
      <c r="E340" s="1">
        <v>3027.11</v>
      </c>
      <c r="F340" t="s">
        <v>18</v>
      </c>
      <c r="G340" s="1">
        <v>3027.11</v>
      </c>
      <c r="H340" t="s">
        <v>887</v>
      </c>
      <c r="I340" t="s">
        <v>553</v>
      </c>
      <c r="J340" s="4">
        <f t="shared" si="10"/>
        <v>26</v>
      </c>
      <c r="K340" s="4">
        <f t="shared" si="11"/>
        <v>78704.86</v>
      </c>
    </row>
    <row r="341" spans="1:11" ht="15">
      <c r="A341" t="s">
        <v>472</v>
      </c>
      <c r="B341" t="s">
        <v>473</v>
      </c>
      <c r="C341" t="s">
        <v>888</v>
      </c>
      <c r="D341" t="s">
        <v>99</v>
      </c>
      <c r="E341" s="1">
        <v>175</v>
      </c>
      <c r="F341" t="s">
        <v>18</v>
      </c>
      <c r="G341" s="1">
        <v>175</v>
      </c>
      <c r="H341" t="s">
        <v>889</v>
      </c>
      <c r="I341" t="s">
        <v>553</v>
      </c>
      <c r="J341" s="4">
        <f t="shared" si="10"/>
        <v>26</v>
      </c>
      <c r="K341" s="4">
        <f t="shared" si="11"/>
        <v>4550</v>
      </c>
    </row>
    <row r="342" spans="1:11" ht="15">
      <c r="A342" t="s">
        <v>472</v>
      </c>
      <c r="B342" t="s">
        <v>473</v>
      </c>
      <c r="C342" t="s">
        <v>890</v>
      </c>
      <c r="D342" t="s">
        <v>176</v>
      </c>
      <c r="E342" s="1">
        <v>2704.86</v>
      </c>
      <c r="F342" t="s">
        <v>102</v>
      </c>
      <c r="G342" s="1">
        <v>2704.86</v>
      </c>
      <c r="H342" t="s">
        <v>891</v>
      </c>
      <c r="I342" t="s">
        <v>553</v>
      </c>
      <c r="J342" s="4">
        <f t="shared" si="10"/>
        <v>-5</v>
      </c>
      <c r="K342" s="4">
        <f t="shared" si="11"/>
        <v>-13524.300000000001</v>
      </c>
    </row>
    <row r="343" spans="1:11" ht="15">
      <c r="A343" t="s">
        <v>892</v>
      </c>
      <c r="B343" t="s">
        <v>893</v>
      </c>
      <c r="C343" t="s">
        <v>894</v>
      </c>
      <c r="D343" t="s">
        <v>176</v>
      </c>
      <c r="E343" s="1">
        <v>413</v>
      </c>
      <c r="F343" t="s">
        <v>102</v>
      </c>
      <c r="G343" s="1">
        <v>413</v>
      </c>
      <c r="H343" t="s">
        <v>895</v>
      </c>
      <c r="I343" t="s">
        <v>553</v>
      </c>
      <c r="J343" s="4">
        <f t="shared" si="10"/>
        <v>-5</v>
      </c>
      <c r="K343" s="4">
        <f t="shared" si="11"/>
        <v>-2065</v>
      </c>
    </row>
    <row r="344" spans="1:11" ht="15">
      <c r="A344" t="s">
        <v>896</v>
      </c>
      <c r="B344" t="s">
        <v>897</v>
      </c>
      <c r="C344" t="s">
        <v>898</v>
      </c>
      <c r="D344" t="s">
        <v>99</v>
      </c>
      <c r="E344" s="1">
        <v>191.95</v>
      </c>
      <c r="F344" t="s">
        <v>176</v>
      </c>
      <c r="G344" s="1">
        <v>191.95</v>
      </c>
      <c r="H344" t="s">
        <v>899</v>
      </c>
      <c r="I344" t="s">
        <v>553</v>
      </c>
      <c r="J344" s="4">
        <f t="shared" si="10"/>
        <v>57</v>
      </c>
      <c r="K344" s="4">
        <f t="shared" si="11"/>
        <v>10941.15</v>
      </c>
    </row>
    <row r="345" spans="1:11" ht="15">
      <c r="A345" t="s">
        <v>896</v>
      </c>
      <c r="B345" t="s">
        <v>897</v>
      </c>
      <c r="C345" t="s">
        <v>900</v>
      </c>
      <c r="D345" t="s">
        <v>176</v>
      </c>
      <c r="E345" s="1">
        <v>218</v>
      </c>
      <c r="F345" t="s">
        <v>18</v>
      </c>
      <c r="G345" s="1">
        <v>218</v>
      </c>
      <c r="H345" t="s">
        <v>901</v>
      </c>
      <c r="I345" t="s">
        <v>553</v>
      </c>
      <c r="J345" s="4">
        <f t="shared" si="10"/>
        <v>26</v>
      </c>
      <c r="K345" s="4">
        <f t="shared" si="11"/>
        <v>5668</v>
      </c>
    </row>
    <row r="346" spans="1:11" ht="15">
      <c r="A346" t="s">
        <v>482</v>
      </c>
      <c r="B346" t="s">
        <v>483</v>
      </c>
      <c r="C346" t="s">
        <v>902</v>
      </c>
      <c r="D346" t="s">
        <v>56</v>
      </c>
      <c r="E346" s="1">
        <v>1056.93</v>
      </c>
      <c r="F346" t="s">
        <v>102</v>
      </c>
      <c r="G346" s="1">
        <v>1056.93</v>
      </c>
      <c r="H346" t="s">
        <v>903</v>
      </c>
      <c r="I346" t="s">
        <v>553</v>
      </c>
      <c r="J346" s="4">
        <f t="shared" si="10"/>
        <v>-5</v>
      </c>
      <c r="K346" s="4">
        <f t="shared" si="11"/>
        <v>-5284.650000000001</v>
      </c>
    </row>
    <row r="347" spans="1:11" ht="15">
      <c r="A347" t="s">
        <v>904</v>
      </c>
      <c r="B347" t="s">
        <v>905</v>
      </c>
      <c r="C347" t="s">
        <v>906</v>
      </c>
      <c r="D347" t="s">
        <v>40</v>
      </c>
      <c r="E347" s="1">
        <v>364.81</v>
      </c>
      <c r="F347" t="s">
        <v>18</v>
      </c>
      <c r="G347" s="1">
        <v>364.81</v>
      </c>
      <c r="H347" t="s">
        <v>907</v>
      </c>
      <c r="I347" t="s">
        <v>553</v>
      </c>
      <c r="J347" s="4">
        <f t="shared" si="10"/>
        <v>26</v>
      </c>
      <c r="K347" s="4">
        <f t="shared" si="11"/>
        <v>9485.06</v>
      </c>
    </row>
    <row r="348" spans="1:11" ht="15">
      <c r="A348" t="s">
        <v>904</v>
      </c>
      <c r="B348" t="s">
        <v>905</v>
      </c>
      <c r="C348" t="s">
        <v>908</v>
      </c>
      <c r="D348" t="s">
        <v>909</v>
      </c>
      <c r="E348" s="1">
        <v>443.36</v>
      </c>
      <c r="F348" t="s">
        <v>18</v>
      </c>
      <c r="G348" s="1">
        <v>443.36</v>
      </c>
      <c r="H348" t="s">
        <v>910</v>
      </c>
      <c r="I348" t="s">
        <v>553</v>
      </c>
      <c r="J348" s="4">
        <f t="shared" si="10"/>
        <v>26</v>
      </c>
      <c r="K348" s="4">
        <f t="shared" si="11"/>
        <v>11527.36</v>
      </c>
    </row>
    <row r="349" spans="1:11" ht="15">
      <c r="A349" t="s">
        <v>911</v>
      </c>
      <c r="B349" t="s">
        <v>912</v>
      </c>
      <c r="C349" t="s">
        <v>913</v>
      </c>
      <c r="D349" t="s">
        <v>852</v>
      </c>
      <c r="E349" s="1">
        <v>270</v>
      </c>
      <c r="F349" t="s">
        <v>102</v>
      </c>
      <c r="G349" s="1">
        <v>270</v>
      </c>
      <c r="H349" t="s">
        <v>914</v>
      </c>
      <c r="I349" t="s">
        <v>553</v>
      </c>
      <c r="J349" s="4">
        <f t="shared" si="10"/>
        <v>-5</v>
      </c>
      <c r="K349" s="4">
        <f t="shared" si="11"/>
        <v>-1350</v>
      </c>
    </row>
    <row r="350" spans="1:11" ht="15">
      <c r="A350" t="s">
        <v>915</v>
      </c>
      <c r="B350" t="s">
        <v>916</v>
      </c>
      <c r="C350" t="s">
        <v>811</v>
      </c>
      <c r="D350" t="s">
        <v>98</v>
      </c>
      <c r="E350" s="1">
        <v>5337</v>
      </c>
      <c r="F350" t="s">
        <v>18</v>
      </c>
      <c r="G350" s="1">
        <v>5337</v>
      </c>
      <c r="H350" t="s">
        <v>917</v>
      </c>
      <c r="I350" t="s">
        <v>553</v>
      </c>
      <c r="J350" s="4">
        <f t="shared" si="10"/>
        <v>26</v>
      </c>
      <c r="K350" s="4">
        <f t="shared" si="11"/>
        <v>138762</v>
      </c>
    </row>
    <row r="351" spans="1:11" ht="15">
      <c r="A351" t="s">
        <v>915</v>
      </c>
      <c r="B351" t="s">
        <v>916</v>
      </c>
      <c r="C351" t="s">
        <v>918</v>
      </c>
      <c r="D351" t="s">
        <v>652</v>
      </c>
      <c r="E351" s="1">
        <v>387.96</v>
      </c>
      <c r="F351" t="s">
        <v>102</v>
      </c>
      <c r="G351" s="1">
        <v>387.96</v>
      </c>
      <c r="H351" t="s">
        <v>919</v>
      </c>
      <c r="I351" t="s">
        <v>553</v>
      </c>
      <c r="J351" s="4">
        <f t="shared" si="10"/>
        <v>-5</v>
      </c>
      <c r="K351" s="4">
        <f t="shared" si="11"/>
        <v>-1939.8</v>
      </c>
    </row>
    <row r="352" spans="1:11" ht="15">
      <c r="A352" t="s">
        <v>920</v>
      </c>
      <c r="B352" t="s">
        <v>921</v>
      </c>
      <c r="C352" t="s">
        <v>922</v>
      </c>
      <c r="D352" t="s">
        <v>23</v>
      </c>
      <c r="E352" s="1">
        <v>19825.56</v>
      </c>
      <c r="F352" t="s">
        <v>102</v>
      </c>
      <c r="G352" s="1">
        <v>19825.56</v>
      </c>
      <c r="H352" t="s">
        <v>923</v>
      </c>
      <c r="I352" t="s">
        <v>553</v>
      </c>
      <c r="J352" s="4">
        <f t="shared" si="10"/>
        <v>-5</v>
      </c>
      <c r="K352" s="4">
        <f t="shared" si="11"/>
        <v>-99127.8</v>
      </c>
    </row>
    <row r="353" spans="1:11" ht="15">
      <c r="A353" t="s">
        <v>924</v>
      </c>
      <c r="B353" t="s">
        <v>925</v>
      </c>
      <c r="C353" t="s">
        <v>926</v>
      </c>
      <c r="D353" t="s">
        <v>872</v>
      </c>
      <c r="E353" s="1">
        <v>80</v>
      </c>
      <c r="F353" t="s">
        <v>102</v>
      </c>
      <c r="G353" s="1">
        <v>80</v>
      </c>
      <c r="H353" t="s">
        <v>927</v>
      </c>
      <c r="I353" t="s">
        <v>553</v>
      </c>
      <c r="J353" s="4">
        <f t="shared" si="10"/>
        <v>-5</v>
      </c>
      <c r="K353" s="4">
        <f t="shared" si="11"/>
        <v>-400</v>
      </c>
    </row>
    <row r="354" spans="1:11" ht="15">
      <c r="A354" t="s">
        <v>928</v>
      </c>
      <c r="B354" t="s">
        <v>929</v>
      </c>
      <c r="C354" t="s">
        <v>930</v>
      </c>
      <c r="D354" t="s">
        <v>632</v>
      </c>
      <c r="E354" s="1">
        <v>706.95</v>
      </c>
      <c r="F354" t="s">
        <v>102</v>
      </c>
      <c r="G354" s="1">
        <v>706.95</v>
      </c>
      <c r="H354" t="s">
        <v>931</v>
      </c>
      <c r="I354" t="s">
        <v>932</v>
      </c>
      <c r="J354" s="4">
        <f t="shared" si="10"/>
        <v>-4</v>
      </c>
      <c r="K354" s="4">
        <f t="shared" si="11"/>
        <v>-2827.8</v>
      </c>
    </row>
    <row r="355" spans="1:11" ht="15">
      <c r="A355" t="s">
        <v>933</v>
      </c>
      <c r="B355" t="s">
        <v>934</v>
      </c>
      <c r="C355" t="s">
        <v>935</v>
      </c>
      <c r="D355" t="s">
        <v>936</v>
      </c>
      <c r="E355" s="1">
        <v>297</v>
      </c>
      <c r="F355" s="5">
        <v>43646</v>
      </c>
      <c r="G355" s="1">
        <v>297</v>
      </c>
      <c r="H355" t="s">
        <v>937</v>
      </c>
      <c r="I355" t="s">
        <v>932</v>
      </c>
      <c r="J355" s="4">
        <f t="shared" si="10"/>
        <v>58</v>
      </c>
      <c r="K355" s="4">
        <f t="shared" si="11"/>
        <v>17226</v>
      </c>
    </row>
    <row r="356" spans="1:11" ht="15">
      <c r="A356" t="s">
        <v>933</v>
      </c>
      <c r="B356" t="s">
        <v>934</v>
      </c>
      <c r="C356" t="s">
        <v>938</v>
      </c>
      <c r="D356" t="s">
        <v>939</v>
      </c>
      <c r="E356" s="1">
        <v>33</v>
      </c>
      <c r="F356" s="5">
        <v>43646</v>
      </c>
      <c r="G356" s="1">
        <v>33</v>
      </c>
      <c r="H356" t="s">
        <v>940</v>
      </c>
      <c r="I356" t="s">
        <v>932</v>
      </c>
      <c r="J356" s="4">
        <f t="shared" si="10"/>
        <v>58</v>
      </c>
      <c r="K356" s="4">
        <f t="shared" si="11"/>
        <v>1914</v>
      </c>
    </row>
    <row r="357" spans="1:11" ht="15">
      <c r="A357" t="s">
        <v>933</v>
      </c>
      <c r="B357" t="s">
        <v>934</v>
      </c>
      <c r="C357" t="s">
        <v>941</v>
      </c>
      <c r="D357" t="s">
        <v>939</v>
      </c>
      <c r="E357" s="1">
        <v>174</v>
      </c>
      <c r="F357" s="5">
        <v>43646</v>
      </c>
      <c r="G357" s="1">
        <v>174</v>
      </c>
      <c r="H357" t="s">
        <v>942</v>
      </c>
      <c r="I357" t="s">
        <v>932</v>
      </c>
      <c r="J357" s="4">
        <f t="shared" si="10"/>
        <v>58</v>
      </c>
      <c r="K357" s="4">
        <f t="shared" si="11"/>
        <v>10092</v>
      </c>
    </row>
    <row r="358" spans="1:11" ht="15">
      <c r="A358" t="s">
        <v>933</v>
      </c>
      <c r="B358" t="s">
        <v>934</v>
      </c>
      <c r="C358" t="s">
        <v>943</v>
      </c>
      <c r="D358" t="s">
        <v>305</v>
      </c>
      <c r="E358" s="1">
        <v>965.6</v>
      </c>
      <c r="F358" t="s">
        <v>102</v>
      </c>
      <c r="G358" s="1">
        <v>965.6</v>
      </c>
      <c r="H358" t="s">
        <v>944</v>
      </c>
      <c r="I358" t="s">
        <v>932</v>
      </c>
      <c r="J358" s="4">
        <f t="shared" si="10"/>
        <v>-4</v>
      </c>
      <c r="K358" s="4">
        <f t="shared" si="11"/>
        <v>-3862.4</v>
      </c>
    </row>
    <row r="359" spans="1:11" ht="15">
      <c r="A359" t="s">
        <v>57</v>
      </c>
      <c r="B359" t="s">
        <v>58</v>
      </c>
      <c r="C359" t="s">
        <v>945</v>
      </c>
      <c r="D359" t="s">
        <v>546</v>
      </c>
      <c r="E359" s="1">
        <v>102.32</v>
      </c>
      <c r="F359" t="s">
        <v>155</v>
      </c>
      <c r="G359" s="1">
        <v>102.32</v>
      </c>
      <c r="H359" t="s">
        <v>946</v>
      </c>
      <c r="I359" t="s">
        <v>947</v>
      </c>
      <c r="J359" s="4">
        <f t="shared" si="10"/>
        <v>24</v>
      </c>
      <c r="K359" s="4">
        <f t="shared" si="11"/>
        <v>2455.68</v>
      </c>
    </row>
    <row r="360" spans="1:11" ht="15">
      <c r="A360" t="s">
        <v>9</v>
      </c>
      <c r="B360" t="s">
        <v>10</v>
      </c>
      <c r="C360" t="s">
        <v>948</v>
      </c>
      <c r="D360" t="s">
        <v>56</v>
      </c>
      <c r="E360" s="1">
        <v>15.33</v>
      </c>
      <c r="F360" t="s">
        <v>102</v>
      </c>
      <c r="G360" s="1">
        <v>15.33</v>
      </c>
      <c r="H360" t="s">
        <v>949</v>
      </c>
      <c r="I360" t="s">
        <v>950</v>
      </c>
      <c r="J360" s="4">
        <f t="shared" si="10"/>
        <v>6</v>
      </c>
      <c r="K360" s="4">
        <f t="shared" si="11"/>
        <v>91.98</v>
      </c>
    </row>
    <row r="361" spans="1:11" ht="15">
      <c r="A361" t="s">
        <v>50</v>
      </c>
      <c r="B361" t="s">
        <v>51</v>
      </c>
      <c r="C361" t="s">
        <v>951</v>
      </c>
      <c r="D361" t="s">
        <v>700</v>
      </c>
      <c r="E361" s="1">
        <v>509.26</v>
      </c>
      <c r="F361" t="s">
        <v>952</v>
      </c>
      <c r="G361" s="1">
        <v>509.26</v>
      </c>
      <c r="H361" t="s">
        <v>953</v>
      </c>
      <c r="I361" t="s">
        <v>950</v>
      </c>
      <c r="J361" s="4">
        <f t="shared" si="10"/>
        <v>1</v>
      </c>
      <c r="K361" s="4">
        <f t="shared" si="11"/>
        <v>509.26</v>
      </c>
    </row>
    <row r="362" spans="1:11" ht="15">
      <c r="A362" t="s">
        <v>50</v>
      </c>
      <c r="B362" t="s">
        <v>51</v>
      </c>
      <c r="C362" t="s">
        <v>954</v>
      </c>
      <c r="D362" t="s">
        <v>509</v>
      </c>
      <c r="E362" s="1">
        <v>5.1</v>
      </c>
      <c r="F362" t="s">
        <v>955</v>
      </c>
      <c r="G362" s="1">
        <v>5.1</v>
      </c>
      <c r="H362" t="s">
        <v>956</v>
      </c>
      <c r="I362" t="s">
        <v>950</v>
      </c>
      <c r="J362" s="4">
        <f t="shared" si="10"/>
        <v>-60</v>
      </c>
      <c r="K362" s="4">
        <f t="shared" si="11"/>
        <v>-306</v>
      </c>
    </row>
    <row r="363" spans="1:11" ht="15">
      <c r="A363" t="s">
        <v>9</v>
      </c>
      <c r="B363" t="s">
        <v>10</v>
      </c>
      <c r="C363" t="s">
        <v>957</v>
      </c>
      <c r="D363" t="s">
        <v>958</v>
      </c>
      <c r="E363" s="1">
        <v>12.66</v>
      </c>
      <c r="F363" t="s">
        <v>959</v>
      </c>
      <c r="G363" s="1">
        <v>12.66</v>
      </c>
      <c r="H363" t="s">
        <v>960</v>
      </c>
      <c r="I363" t="s">
        <v>950</v>
      </c>
      <c r="J363" s="4">
        <f aca="true" t="shared" si="12" ref="J363:J417">I363-F363</f>
        <v>-24</v>
      </c>
      <c r="K363" s="4">
        <f t="shared" si="11"/>
        <v>-303.84000000000003</v>
      </c>
    </row>
    <row r="364" spans="1:11" ht="15">
      <c r="A364" t="s">
        <v>9</v>
      </c>
      <c r="B364" t="s">
        <v>10</v>
      </c>
      <c r="C364" t="s">
        <v>961</v>
      </c>
      <c r="D364" t="s">
        <v>958</v>
      </c>
      <c r="E364" s="1">
        <v>40.6</v>
      </c>
      <c r="F364" t="s">
        <v>959</v>
      </c>
      <c r="G364" s="1">
        <v>40.6</v>
      </c>
      <c r="H364" t="s">
        <v>962</v>
      </c>
      <c r="I364" t="s">
        <v>950</v>
      </c>
      <c r="J364" s="4">
        <f t="shared" si="12"/>
        <v>-24</v>
      </c>
      <c r="K364" s="4">
        <f t="shared" si="11"/>
        <v>-974.4000000000001</v>
      </c>
    </row>
    <row r="365" spans="1:11" ht="15">
      <c r="A365" t="s">
        <v>9</v>
      </c>
      <c r="B365" t="s">
        <v>10</v>
      </c>
      <c r="C365" t="s">
        <v>963</v>
      </c>
      <c r="D365" t="s">
        <v>958</v>
      </c>
      <c r="E365" s="1">
        <v>304.7</v>
      </c>
      <c r="F365" t="s">
        <v>959</v>
      </c>
      <c r="G365" s="1">
        <v>304.7</v>
      </c>
      <c r="H365" t="s">
        <v>964</v>
      </c>
      <c r="I365" t="s">
        <v>950</v>
      </c>
      <c r="J365" s="4">
        <f t="shared" si="12"/>
        <v>-24</v>
      </c>
      <c r="K365" s="4">
        <f t="shared" si="11"/>
        <v>-7312.799999999999</v>
      </c>
    </row>
    <row r="366" spans="1:11" ht="15">
      <c r="A366" t="s">
        <v>9</v>
      </c>
      <c r="B366" t="s">
        <v>10</v>
      </c>
      <c r="C366" t="s">
        <v>965</v>
      </c>
      <c r="D366" t="s">
        <v>958</v>
      </c>
      <c r="E366" s="1">
        <v>61.67</v>
      </c>
      <c r="F366" t="s">
        <v>959</v>
      </c>
      <c r="G366" s="1">
        <v>61.67</v>
      </c>
      <c r="H366" t="s">
        <v>966</v>
      </c>
      <c r="I366" t="s">
        <v>950</v>
      </c>
      <c r="J366" s="4">
        <f t="shared" si="12"/>
        <v>-24</v>
      </c>
      <c r="K366" s="4">
        <f t="shared" si="11"/>
        <v>-1480.08</v>
      </c>
    </row>
    <row r="367" spans="1:11" ht="15">
      <c r="A367" t="s">
        <v>9</v>
      </c>
      <c r="B367" t="s">
        <v>10</v>
      </c>
      <c r="C367" t="s">
        <v>967</v>
      </c>
      <c r="D367" t="s">
        <v>958</v>
      </c>
      <c r="E367" s="1">
        <v>180.92</v>
      </c>
      <c r="F367" t="s">
        <v>959</v>
      </c>
      <c r="G367" s="1">
        <v>180.92</v>
      </c>
      <c r="H367" t="s">
        <v>968</v>
      </c>
      <c r="I367" t="s">
        <v>950</v>
      </c>
      <c r="J367" s="4">
        <f t="shared" si="12"/>
        <v>-24</v>
      </c>
      <c r="K367" s="4">
        <f t="shared" si="11"/>
        <v>-4342.08</v>
      </c>
    </row>
    <row r="368" spans="1:11" ht="15">
      <c r="A368" t="s">
        <v>9</v>
      </c>
      <c r="B368" t="s">
        <v>10</v>
      </c>
      <c r="C368" t="s">
        <v>969</v>
      </c>
      <c r="D368" t="s">
        <v>958</v>
      </c>
      <c r="E368" s="1">
        <v>10.51</v>
      </c>
      <c r="F368" t="s">
        <v>959</v>
      </c>
      <c r="G368" s="1">
        <v>10.51</v>
      </c>
      <c r="H368" t="s">
        <v>970</v>
      </c>
      <c r="I368" t="s">
        <v>950</v>
      </c>
      <c r="J368" s="4">
        <f t="shared" si="12"/>
        <v>-24</v>
      </c>
      <c r="K368" s="4">
        <f t="shared" si="11"/>
        <v>-252.24</v>
      </c>
    </row>
    <row r="369" spans="1:11" ht="15">
      <c r="A369" t="s">
        <v>9</v>
      </c>
      <c r="B369" t="s">
        <v>10</v>
      </c>
      <c r="C369" t="s">
        <v>971</v>
      </c>
      <c r="D369" t="s">
        <v>958</v>
      </c>
      <c r="E369" s="1">
        <v>25.39</v>
      </c>
      <c r="F369" t="s">
        <v>959</v>
      </c>
      <c r="G369" s="1">
        <v>25.39</v>
      </c>
      <c r="H369" t="s">
        <v>972</v>
      </c>
      <c r="I369" t="s">
        <v>950</v>
      </c>
      <c r="J369" s="4">
        <f t="shared" si="12"/>
        <v>-24</v>
      </c>
      <c r="K369" s="4">
        <f t="shared" si="11"/>
        <v>-609.36</v>
      </c>
    </row>
    <row r="370" spans="1:11" ht="15">
      <c r="A370" t="s">
        <v>9</v>
      </c>
      <c r="B370" t="s">
        <v>10</v>
      </c>
      <c r="C370" t="s">
        <v>973</v>
      </c>
      <c r="D370" t="s">
        <v>974</v>
      </c>
      <c r="E370" s="1">
        <v>558.81</v>
      </c>
      <c r="F370" t="s">
        <v>959</v>
      </c>
      <c r="G370" s="1">
        <v>558.81</v>
      </c>
      <c r="H370" t="s">
        <v>975</v>
      </c>
      <c r="I370" t="s">
        <v>950</v>
      </c>
      <c r="J370" s="4">
        <f t="shared" si="12"/>
        <v>-24</v>
      </c>
      <c r="K370" s="4">
        <f t="shared" si="11"/>
        <v>-13411.439999999999</v>
      </c>
    </row>
    <row r="371" spans="1:11" ht="15">
      <c r="A371" t="s">
        <v>9</v>
      </c>
      <c r="B371" t="s">
        <v>10</v>
      </c>
      <c r="C371" t="s">
        <v>976</v>
      </c>
      <c r="D371" t="s">
        <v>974</v>
      </c>
      <c r="E371" s="1">
        <v>210.79</v>
      </c>
      <c r="F371" t="s">
        <v>959</v>
      </c>
      <c r="G371" s="1">
        <v>210.79</v>
      </c>
      <c r="H371" t="s">
        <v>977</v>
      </c>
      <c r="I371" t="s">
        <v>950</v>
      </c>
      <c r="J371" s="4">
        <f t="shared" si="12"/>
        <v>-24</v>
      </c>
      <c r="K371" s="4">
        <f t="shared" si="11"/>
        <v>-5058.96</v>
      </c>
    </row>
    <row r="372" spans="1:11" ht="15">
      <c r="A372" t="s">
        <v>9</v>
      </c>
      <c r="B372" t="s">
        <v>10</v>
      </c>
      <c r="C372" t="s">
        <v>978</v>
      </c>
      <c r="D372" t="s">
        <v>974</v>
      </c>
      <c r="E372" s="1">
        <v>-66.96</v>
      </c>
      <c r="F372" t="s">
        <v>959</v>
      </c>
      <c r="G372" s="1">
        <v>-66.96</v>
      </c>
      <c r="H372" t="s">
        <v>977</v>
      </c>
      <c r="I372" t="s">
        <v>950</v>
      </c>
      <c r="J372" s="4">
        <f t="shared" si="12"/>
        <v>-24</v>
      </c>
      <c r="K372" s="4">
        <f t="shared" si="11"/>
        <v>1607.04</v>
      </c>
    </row>
    <row r="373" spans="1:11" ht="15">
      <c r="A373" t="s">
        <v>9</v>
      </c>
      <c r="B373" t="s">
        <v>10</v>
      </c>
      <c r="C373" t="s">
        <v>979</v>
      </c>
      <c r="D373" t="s">
        <v>548</v>
      </c>
      <c r="E373" s="1">
        <v>77.12</v>
      </c>
      <c r="F373" t="s">
        <v>980</v>
      </c>
      <c r="G373" s="1">
        <v>77.12</v>
      </c>
      <c r="H373" t="s">
        <v>981</v>
      </c>
      <c r="I373" t="s">
        <v>950</v>
      </c>
      <c r="J373" s="4">
        <f t="shared" si="12"/>
        <v>-29</v>
      </c>
      <c r="K373" s="4">
        <f t="shared" si="11"/>
        <v>-2236.48</v>
      </c>
    </row>
    <row r="374" spans="1:11" ht="15">
      <c r="A374" t="s">
        <v>9</v>
      </c>
      <c r="B374" t="s">
        <v>10</v>
      </c>
      <c r="C374" t="s">
        <v>982</v>
      </c>
      <c r="D374" t="s">
        <v>983</v>
      </c>
      <c r="E374" s="1">
        <v>132.19</v>
      </c>
      <c r="F374" t="s">
        <v>959</v>
      </c>
      <c r="G374" s="1">
        <v>132.19</v>
      </c>
      <c r="H374" t="s">
        <v>984</v>
      </c>
      <c r="I374" t="s">
        <v>950</v>
      </c>
      <c r="J374" s="4">
        <f t="shared" si="12"/>
        <v>-24</v>
      </c>
      <c r="K374" s="4">
        <f t="shared" si="11"/>
        <v>-3172.56</v>
      </c>
    </row>
    <row r="375" spans="1:11" ht="15">
      <c r="A375" t="s">
        <v>44</v>
      </c>
      <c r="B375" t="s">
        <v>45</v>
      </c>
      <c r="C375" t="s">
        <v>985</v>
      </c>
      <c r="D375" t="s">
        <v>986</v>
      </c>
      <c r="E375" s="1">
        <v>431.78</v>
      </c>
      <c r="F375" t="s">
        <v>987</v>
      </c>
      <c r="G375" s="1">
        <v>431.78</v>
      </c>
      <c r="H375" t="s">
        <v>988</v>
      </c>
      <c r="I375" t="s">
        <v>950</v>
      </c>
      <c r="J375" s="4">
        <f t="shared" si="12"/>
        <v>-80</v>
      </c>
      <c r="K375" s="4">
        <f t="shared" si="11"/>
        <v>-34542.399999999994</v>
      </c>
    </row>
    <row r="376" spans="1:11" ht="15">
      <c r="A376" t="s">
        <v>64</v>
      </c>
      <c r="B376" t="s">
        <v>65</v>
      </c>
      <c r="C376" t="s">
        <v>989</v>
      </c>
      <c r="D376" t="s">
        <v>147</v>
      </c>
      <c r="E376" s="1">
        <v>57.11</v>
      </c>
      <c r="F376" t="s">
        <v>990</v>
      </c>
      <c r="G376" s="1">
        <v>57.11</v>
      </c>
      <c r="H376" t="s">
        <v>991</v>
      </c>
      <c r="I376" t="s">
        <v>992</v>
      </c>
      <c r="J376" s="4">
        <f t="shared" si="12"/>
        <v>4</v>
      </c>
      <c r="K376" s="4">
        <f t="shared" si="11"/>
        <v>228.44</v>
      </c>
    </row>
    <row r="377" spans="1:11" ht="15">
      <c r="A377" t="s">
        <v>64</v>
      </c>
      <c r="B377" t="s">
        <v>65</v>
      </c>
      <c r="C377" t="s">
        <v>993</v>
      </c>
      <c r="D377" t="s">
        <v>147</v>
      </c>
      <c r="E377" s="1">
        <v>31.8</v>
      </c>
      <c r="F377" t="s">
        <v>990</v>
      </c>
      <c r="G377" s="1">
        <v>31.8</v>
      </c>
      <c r="H377" t="s">
        <v>994</v>
      </c>
      <c r="I377" t="s">
        <v>992</v>
      </c>
      <c r="J377" s="4">
        <f t="shared" si="12"/>
        <v>4</v>
      </c>
      <c r="K377" s="4">
        <f t="shared" si="11"/>
        <v>127.2</v>
      </c>
    </row>
    <row r="378" spans="1:11" ht="15">
      <c r="A378" t="s">
        <v>64</v>
      </c>
      <c r="B378" t="s">
        <v>65</v>
      </c>
      <c r="C378" t="s">
        <v>995</v>
      </c>
      <c r="D378" t="s">
        <v>147</v>
      </c>
      <c r="E378" s="1">
        <v>31.8</v>
      </c>
      <c r="F378" t="s">
        <v>990</v>
      </c>
      <c r="G378" s="1">
        <v>31.8</v>
      </c>
      <c r="H378" t="s">
        <v>996</v>
      </c>
      <c r="I378" t="s">
        <v>992</v>
      </c>
      <c r="J378" s="4">
        <f t="shared" si="12"/>
        <v>4</v>
      </c>
      <c r="K378" s="4">
        <f t="shared" si="11"/>
        <v>127.2</v>
      </c>
    </row>
    <row r="379" spans="1:11" ht="15">
      <c r="A379" t="s">
        <v>64</v>
      </c>
      <c r="B379" t="s">
        <v>65</v>
      </c>
      <c r="C379" t="s">
        <v>997</v>
      </c>
      <c r="D379" t="s">
        <v>147</v>
      </c>
      <c r="E379" s="1">
        <v>31.8</v>
      </c>
      <c r="F379" t="s">
        <v>990</v>
      </c>
      <c r="G379" s="1">
        <v>31.8</v>
      </c>
      <c r="H379" t="s">
        <v>998</v>
      </c>
      <c r="I379" t="s">
        <v>992</v>
      </c>
      <c r="J379" s="4">
        <f t="shared" si="12"/>
        <v>4</v>
      </c>
      <c r="K379" s="4">
        <f t="shared" si="11"/>
        <v>127.2</v>
      </c>
    </row>
    <row r="380" spans="1:11" ht="15">
      <c r="A380" t="s">
        <v>64</v>
      </c>
      <c r="B380" t="s">
        <v>65</v>
      </c>
      <c r="C380" t="s">
        <v>999</v>
      </c>
      <c r="D380" t="s">
        <v>147</v>
      </c>
      <c r="E380" s="1">
        <v>31.8</v>
      </c>
      <c r="F380" t="s">
        <v>990</v>
      </c>
      <c r="G380" s="1">
        <v>31.8</v>
      </c>
      <c r="H380" t="s">
        <v>1000</v>
      </c>
      <c r="I380" t="s">
        <v>992</v>
      </c>
      <c r="J380" s="4">
        <f t="shared" si="12"/>
        <v>4</v>
      </c>
      <c r="K380" s="4">
        <f t="shared" si="11"/>
        <v>127.2</v>
      </c>
    </row>
    <row r="381" spans="1:11" ht="15">
      <c r="A381" t="s">
        <v>64</v>
      </c>
      <c r="B381" t="s">
        <v>65</v>
      </c>
      <c r="C381" t="s">
        <v>1001</v>
      </c>
      <c r="D381" t="s">
        <v>147</v>
      </c>
      <c r="E381" s="1">
        <v>16.14</v>
      </c>
      <c r="F381" t="s">
        <v>990</v>
      </c>
      <c r="G381" s="1">
        <v>16.14</v>
      </c>
      <c r="H381" t="s">
        <v>1002</v>
      </c>
      <c r="I381" t="s">
        <v>992</v>
      </c>
      <c r="J381" s="4">
        <f t="shared" si="12"/>
        <v>4</v>
      </c>
      <c r="K381" s="4">
        <f t="shared" si="11"/>
        <v>64.56</v>
      </c>
    </row>
    <row r="382" spans="1:11" ht="15">
      <c r="A382" t="s">
        <v>64</v>
      </c>
      <c r="B382" t="s">
        <v>65</v>
      </c>
      <c r="C382" t="s">
        <v>1003</v>
      </c>
      <c r="D382" t="s">
        <v>147</v>
      </c>
      <c r="E382" s="1">
        <v>8.47</v>
      </c>
      <c r="F382" t="s">
        <v>990</v>
      </c>
      <c r="G382" s="1">
        <v>8.47</v>
      </c>
      <c r="H382" t="s">
        <v>1004</v>
      </c>
      <c r="I382" t="s">
        <v>992</v>
      </c>
      <c r="J382" s="4">
        <f t="shared" si="12"/>
        <v>4</v>
      </c>
      <c r="K382" s="4">
        <f t="shared" si="11"/>
        <v>33.88</v>
      </c>
    </row>
    <row r="383" spans="1:11" ht="15">
      <c r="A383" t="s">
        <v>64</v>
      </c>
      <c r="B383" t="s">
        <v>65</v>
      </c>
      <c r="C383" t="s">
        <v>1005</v>
      </c>
      <c r="D383" t="s">
        <v>147</v>
      </c>
      <c r="E383" s="1">
        <v>2.25</v>
      </c>
      <c r="F383" t="s">
        <v>990</v>
      </c>
      <c r="G383" s="1">
        <v>2.25</v>
      </c>
      <c r="H383" t="s">
        <v>1006</v>
      </c>
      <c r="I383" t="s">
        <v>992</v>
      </c>
      <c r="J383" s="4">
        <f t="shared" si="12"/>
        <v>4</v>
      </c>
      <c r="K383" s="4">
        <f t="shared" si="11"/>
        <v>9</v>
      </c>
    </row>
    <row r="384" spans="1:11" ht="15">
      <c r="A384" t="s">
        <v>64</v>
      </c>
      <c r="B384" t="s">
        <v>65</v>
      </c>
      <c r="C384" t="s">
        <v>1007</v>
      </c>
      <c r="D384" t="s">
        <v>147</v>
      </c>
      <c r="E384" s="1">
        <v>44.28</v>
      </c>
      <c r="F384" t="s">
        <v>990</v>
      </c>
      <c r="G384" s="1">
        <v>44.28</v>
      </c>
      <c r="H384" t="s">
        <v>1008</v>
      </c>
      <c r="I384" t="s">
        <v>992</v>
      </c>
      <c r="J384" s="4">
        <f t="shared" si="12"/>
        <v>4</v>
      </c>
      <c r="K384" s="4">
        <f t="shared" si="11"/>
        <v>177.12</v>
      </c>
    </row>
    <row r="385" spans="1:11" ht="15">
      <c r="A385" t="s">
        <v>57</v>
      </c>
      <c r="B385" t="s">
        <v>58</v>
      </c>
      <c r="C385" t="s">
        <v>1009</v>
      </c>
      <c r="D385" t="s">
        <v>1010</v>
      </c>
      <c r="E385" s="1">
        <v>60.54</v>
      </c>
      <c r="F385" t="s">
        <v>950</v>
      </c>
      <c r="G385" s="1">
        <v>60.54</v>
      </c>
      <c r="H385" t="s">
        <v>1011</v>
      </c>
      <c r="I385" t="s">
        <v>1012</v>
      </c>
      <c r="J385" s="4">
        <f t="shared" si="12"/>
        <v>12</v>
      </c>
      <c r="K385" s="4">
        <f t="shared" si="11"/>
        <v>726.48</v>
      </c>
    </row>
    <row r="386" spans="1:11" ht="15">
      <c r="A386" t="s">
        <v>57</v>
      </c>
      <c r="B386" t="s">
        <v>58</v>
      </c>
      <c r="C386" t="s">
        <v>1013</v>
      </c>
      <c r="D386" t="s">
        <v>1010</v>
      </c>
      <c r="E386" s="1">
        <v>80.5</v>
      </c>
      <c r="F386" t="s">
        <v>950</v>
      </c>
      <c r="G386" s="1">
        <v>80.5</v>
      </c>
      <c r="H386" t="s">
        <v>1014</v>
      </c>
      <c r="I386" t="s">
        <v>1012</v>
      </c>
      <c r="J386" s="4">
        <f t="shared" si="12"/>
        <v>12</v>
      </c>
      <c r="K386" s="4">
        <f t="shared" si="11"/>
        <v>966</v>
      </c>
    </row>
    <row r="387" spans="1:11" ht="15">
      <c r="A387" t="s">
        <v>50</v>
      </c>
      <c r="B387" t="s">
        <v>51</v>
      </c>
      <c r="C387" t="s">
        <v>1015</v>
      </c>
      <c r="D387" t="s">
        <v>952</v>
      </c>
      <c r="E387" s="1">
        <v>5</v>
      </c>
      <c r="F387" t="s">
        <v>1016</v>
      </c>
      <c r="G387" s="1">
        <v>5</v>
      </c>
      <c r="H387" t="s">
        <v>1017</v>
      </c>
      <c r="I387" t="s">
        <v>1012</v>
      </c>
      <c r="J387" s="4">
        <f t="shared" si="12"/>
        <v>-77</v>
      </c>
      <c r="K387" s="4">
        <f aca="true" t="shared" si="13" ref="K387:K450">G387*J387</f>
        <v>-385</v>
      </c>
    </row>
    <row r="388" spans="1:11" ht="15">
      <c r="A388" t="s">
        <v>64</v>
      </c>
      <c r="B388" t="s">
        <v>65</v>
      </c>
      <c r="C388" t="s">
        <v>1018</v>
      </c>
      <c r="D388" t="s">
        <v>1019</v>
      </c>
      <c r="E388" s="1">
        <v>58.82</v>
      </c>
      <c r="F388" t="s">
        <v>1020</v>
      </c>
      <c r="G388" s="1">
        <v>58.82</v>
      </c>
      <c r="H388" t="s">
        <v>1021</v>
      </c>
      <c r="I388" t="s">
        <v>1012</v>
      </c>
      <c r="J388" s="4">
        <f t="shared" si="12"/>
        <v>-26</v>
      </c>
      <c r="K388" s="4">
        <f t="shared" si="13"/>
        <v>-1529.32</v>
      </c>
    </row>
    <row r="389" spans="1:11" ht="15">
      <c r="A389" t="s">
        <v>1022</v>
      </c>
      <c r="B389" t="s">
        <v>1023</v>
      </c>
      <c r="C389" t="s">
        <v>1024</v>
      </c>
      <c r="D389" t="s">
        <v>339</v>
      </c>
      <c r="E389" s="1">
        <v>67.92</v>
      </c>
      <c r="F389" t="s">
        <v>102</v>
      </c>
      <c r="G389" s="1">
        <v>67.92</v>
      </c>
      <c r="H389" t="s">
        <v>1025</v>
      </c>
      <c r="I389" t="s">
        <v>1012</v>
      </c>
      <c r="J389" s="4">
        <f t="shared" si="12"/>
        <v>18</v>
      </c>
      <c r="K389" s="4">
        <f t="shared" si="13"/>
        <v>1222.56</v>
      </c>
    </row>
    <row r="390" spans="1:11" ht="15">
      <c r="A390" t="s">
        <v>150</v>
      </c>
      <c r="B390" t="s">
        <v>151</v>
      </c>
      <c r="C390" t="s">
        <v>1026</v>
      </c>
      <c r="D390" t="s">
        <v>135</v>
      </c>
      <c r="E390" s="1">
        <v>2110</v>
      </c>
      <c r="F390" t="s">
        <v>102</v>
      </c>
      <c r="G390" s="1">
        <v>2110</v>
      </c>
      <c r="H390" t="s">
        <v>1027</v>
      </c>
      <c r="I390" t="s">
        <v>1028</v>
      </c>
      <c r="J390" s="4">
        <f t="shared" si="12"/>
        <v>24</v>
      </c>
      <c r="K390" s="4">
        <f t="shared" si="13"/>
        <v>50640</v>
      </c>
    </row>
    <row r="391" spans="1:11" ht="15">
      <c r="A391" t="s">
        <v>150</v>
      </c>
      <c r="B391" t="s">
        <v>151</v>
      </c>
      <c r="C391" t="s">
        <v>1029</v>
      </c>
      <c r="D391" t="s">
        <v>135</v>
      </c>
      <c r="E391" s="1">
        <v>730</v>
      </c>
      <c r="F391" t="s">
        <v>102</v>
      </c>
      <c r="G391" s="1">
        <v>730</v>
      </c>
      <c r="H391" t="s">
        <v>1030</v>
      </c>
      <c r="I391" t="s">
        <v>1028</v>
      </c>
      <c r="J391" s="4">
        <f t="shared" si="12"/>
        <v>24</v>
      </c>
      <c r="K391" s="4">
        <f t="shared" si="13"/>
        <v>17520</v>
      </c>
    </row>
    <row r="392" spans="1:11" ht="15">
      <c r="A392" t="s">
        <v>150</v>
      </c>
      <c r="B392" t="s">
        <v>151</v>
      </c>
      <c r="C392" t="s">
        <v>1031</v>
      </c>
      <c r="D392" t="s">
        <v>983</v>
      </c>
      <c r="E392" s="1">
        <v>4260</v>
      </c>
      <c r="F392" t="s">
        <v>959</v>
      </c>
      <c r="G392" s="1">
        <v>4260</v>
      </c>
      <c r="H392" t="s">
        <v>1032</v>
      </c>
      <c r="I392" t="s">
        <v>1028</v>
      </c>
      <c r="J392" s="4">
        <f t="shared" si="12"/>
        <v>-6</v>
      </c>
      <c r="K392" s="4">
        <f t="shared" si="13"/>
        <v>-25560</v>
      </c>
    </row>
    <row r="393" spans="1:11" ht="15">
      <c r="A393" t="s">
        <v>150</v>
      </c>
      <c r="B393" t="s">
        <v>151</v>
      </c>
      <c r="C393" t="s">
        <v>1033</v>
      </c>
      <c r="D393" t="s">
        <v>983</v>
      </c>
      <c r="E393" s="1">
        <v>163.06</v>
      </c>
      <c r="F393" t="s">
        <v>959</v>
      </c>
      <c r="G393" s="1">
        <v>163.06</v>
      </c>
      <c r="H393" t="s">
        <v>1034</v>
      </c>
      <c r="I393" t="s">
        <v>1028</v>
      </c>
      <c r="J393" s="4">
        <f t="shared" si="12"/>
        <v>-6</v>
      </c>
      <c r="K393" s="4">
        <f t="shared" si="13"/>
        <v>-978.36</v>
      </c>
    </row>
    <row r="394" spans="1:11" ht="15">
      <c r="A394" t="s">
        <v>933</v>
      </c>
      <c r="B394" t="s">
        <v>934</v>
      </c>
      <c r="C394" t="s">
        <v>1035</v>
      </c>
      <c r="D394" t="s">
        <v>56</v>
      </c>
      <c r="E394" s="1">
        <v>223.8</v>
      </c>
      <c r="F394" t="s">
        <v>959</v>
      </c>
      <c r="G394" s="1">
        <v>223.8</v>
      </c>
      <c r="H394" t="s">
        <v>1036</v>
      </c>
      <c r="I394" t="s">
        <v>1028</v>
      </c>
      <c r="J394" s="4">
        <f t="shared" si="12"/>
        <v>-6</v>
      </c>
      <c r="K394" s="4">
        <f t="shared" si="13"/>
        <v>-1342.8000000000002</v>
      </c>
    </row>
    <row r="395" spans="1:11" ht="15">
      <c r="A395" t="s">
        <v>933</v>
      </c>
      <c r="B395" t="s">
        <v>934</v>
      </c>
      <c r="C395" t="s">
        <v>1037</v>
      </c>
      <c r="D395" t="s">
        <v>1038</v>
      </c>
      <c r="E395" s="1">
        <v>311</v>
      </c>
      <c r="F395" t="s">
        <v>959</v>
      </c>
      <c r="G395" s="1">
        <v>311</v>
      </c>
      <c r="H395" t="s">
        <v>1039</v>
      </c>
      <c r="I395" t="s">
        <v>1028</v>
      </c>
      <c r="J395" s="4">
        <f t="shared" si="12"/>
        <v>-6</v>
      </c>
      <c r="K395" s="4">
        <f t="shared" si="13"/>
        <v>-1866</v>
      </c>
    </row>
    <row r="396" spans="1:11" ht="15">
      <c r="A396" t="s">
        <v>184</v>
      </c>
      <c r="B396" t="s">
        <v>185</v>
      </c>
      <c r="C396" t="s">
        <v>1040</v>
      </c>
      <c r="D396" t="s">
        <v>674</v>
      </c>
      <c r="E396" s="1">
        <v>57.69</v>
      </c>
      <c r="F396" t="s">
        <v>959</v>
      </c>
      <c r="G396" s="1">
        <v>57.69</v>
      </c>
      <c r="H396" t="s">
        <v>1041</v>
      </c>
      <c r="I396" t="s">
        <v>1028</v>
      </c>
      <c r="J396" s="4">
        <f t="shared" si="12"/>
        <v>-6</v>
      </c>
      <c r="K396" s="4">
        <f t="shared" si="13"/>
        <v>-346.14</v>
      </c>
    </row>
    <row r="397" spans="1:11" ht="15">
      <c r="A397" t="s">
        <v>184</v>
      </c>
      <c r="B397" t="s">
        <v>185</v>
      </c>
      <c r="C397" t="s">
        <v>1042</v>
      </c>
      <c r="D397" t="s">
        <v>18</v>
      </c>
      <c r="E397" s="1">
        <v>58.67</v>
      </c>
      <c r="F397" t="s">
        <v>959</v>
      </c>
      <c r="G397" s="1">
        <v>58.67</v>
      </c>
      <c r="H397" t="s">
        <v>1043</v>
      </c>
      <c r="I397" t="s">
        <v>1028</v>
      </c>
      <c r="J397" s="4">
        <f t="shared" si="12"/>
        <v>-6</v>
      </c>
      <c r="K397" s="4">
        <f t="shared" si="13"/>
        <v>-352.02</v>
      </c>
    </row>
    <row r="398" spans="1:11" ht="15">
      <c r="A398" t="s">
        <v>193</v>
      </c>
      <c r="B398" t="s">
        <v>194</v>
      </c>
      <c r="C398" t="s">
        <v>1044</v>
      </c>
      <c r="D398" t="s">
        <v>176</v>
      </c>
      <c r="E398" s="1">
        <v>3868.8</v>
      </c>
      <c r="F398" t="s">
        <v>959</v>
      </c>
      <c r="G398" s="1">
        <v>3868.8</v>
      </c>
      <c r="H398" t="s">
        <v>1045</v>
      </c>
      <c r="I398" t="s">
        <v>1028</v>
      </c>
      <c r="J398" s="4">
        <f t="shared" si="12"/>
        <v>-6</v>
      </c>
      <c r="K398" s="4">
        <f t="shared" si="13"/>
        <v>-23212.800000000003</v>
      </c>
    </row>
    <row r="399" spans="1:11" ht="15">
      <c r="A399" t="s">
        <v>193</v>
      </c>
      <c r="B399" t="s">
        <v>194</v>
      </c>
      <c r="C399" t="s">
        <v>1046</v>
      </c>
      <c r="D399" t="s">
        <v>176</v>
      </c>
      <c r="E399" s="1">
        <v>3442.24</v>
      </c>
      <c r="F399" t="s">
        <v>959</v>
      </c>
      <c r="G399" s="1">
        <v>3442.24</v>
      </c>
      <c r="H399" t="s">
        <v>1047</v>
      </c>
      <c r="I399" t="s">
        <v>1028</v>
      </c>
      <c r="J399" s="4">
        <f t="shared" si="12"/>
        <v>-6</v>
      </c>
      <c r="K399" s="4">
        <f t="shared" si="13"/>
        <v>-20653.44</v>
      </c>
    </row>
    <row r="400" spans="1:11" ht="15">
      <c r="A400" t="s">
        <v>193</v>
      </c>
      <c r="B400" t="s">
        <v>194</v>
      </c>
      <c r="C400" t="s">
        <v>1048</v>
      </c>
      <c r="D400" t="s">
        <v>176</v>
      </c>
      <c r="E400" s="1">
        <v>6820</v>
      </c>
      <c r="F400" t="s">
        <v>959</v>
      </c>
      <c r="G400" s="1">
        <v>6820</v>
      </c>
      <c r="H400" t="s">
        <v>1049</v>
      </c>
      <c r="I400" t="s">
        <v>1028</v>
      </c>
      <c r="J400" s="4">
        <f t="shared" si="12"/>
        <v>-6</v>
      </c>
      <c r="K400" s="4">
        <f t="shared" si="13"/>
        <v>-40920</v>
      </c>
    </row>
    <row r="401" spans="1:11" ht="15">
      <c r="A401" t="s">
        <v>193</v>
      </c>
      <c r="B401" t="s">
        <v>194</v>
      </c>
      <c r="C401" t="s">
        <v>1050</v>
      </c>
      <c r="D401" t="s">
        <v>176</v>
      </c>
      <c r="E401" s="1">
        <v>1220.16</v>
      </c>
      <c r="F401" t="s">
        <v>959</v>
      </c>
      <c r="G401" s="1">
        <v>1220.16</v>
      </c>
      <c r="H401" t="s">
        <v>1051</v>
      </c>
      <c r="I401" t="s">
        <v>1028</v>
      </c>
      <c r="J401" s="4">
        <f t="shared" si="12"/>
        <v>-6</v>
      </c>
      <c r="K401" s="4">
        <f t="shared" si="13"/>
        <v>-7320.960000000001</v>
      </c>
    </row>
    <row r="402" spans="1:11" ht="15">
      <c r="A402" t="s">
        <v>193</v>
      </c>
      <c r="B402" t="s">
        <v>194</v>
      </c>
      <c r="C402" t="s">
        <v>1052</v>
      </c>
      <c r="D402" t="s">
        <v>176</v>
      </c>
      <c r="E402" s="1">
        <v>3764.64</v>
      </c>
      <c r="F402" t="s">
        <v>959</v>
      </c>
      <c r="G402" s="1">
        <v>3764.64</v>
      </c>
      <c r="H402" t="s">
        <v>1053</v>
      </c>
      <c r="I402" t="s">
        <v>1028</v>
      </c>
      <c r="J402" s="4">
        <f t="shared" si="12"/>
        <v>-6</v>
      </c>
      <c r="K402" s="4">
        <f t="shared" si="13"/>
        <v>-22587.84</v>
      </c>
    </row>
    <row r="403" spans="1:11" ht="15">
      <c r="A403" t="s">
        <v>193</v>
      </c>
      <c r="B403" t="s">
        <v>194</v>
      </c>
      <c r="C403" t="s">
        <v>1054</v>
      </c>
      <c r="D403" t="s">
        <v>176</v>
      </c>
      <c r="E403" s="1">
        <v>4007.68</v>
      </c>
      <c r="F403" t="s">
        <v>959</v>
      </c>
      <c r="G403" s="1">
        <v>4007.68</v>
      </c>
      <c r="H403" t="s">
        <v>1055</v>
      </c>
      <c r="I403" t="s">
        <v>1028</v>
      </c>
      <c r="J403" s="4">
        <f t="shared" si="12"/>
        <v>-6</v>
      </c>
      <c r="K403" s="4">
        <f t="shared" si="13"/>
        <v>-24046.079999999998</v>
      </c>
    </row>
    <row r="404" spans="1:11" ht="15">
      <c r="A404" t="s">
        <v>193</v>
      </c>
      <c r="B404" t="s">
        <v>194</v>
      </c>
      <c r="C404" t="s">
        <v>1056</v>
      </c>
      <c r="D404" t="s">
        <v>176</v>
      </c>
      <c r="E404" s="1">
        <v>637.44</v>
      </c>
      <c r="F404" t="s">
        <v>959</v>
      </c>
      <c r="G404" s="1">
        <v>637.44</v>
      </c>
      <c r="H404" t="s">
        <v>1057</v>
      </c>
      <c r="I404" t="s">
        <v>1028</v>
      </c>
      <c r="J404" s="4">
        <f t="shared" si="12"/>
        <v>-6</v>
      </c>
      <c r="K404" s="4">
        <f t="shared" si="13"/>
        <v>-3824.6400000000003</v>
      </c>
    </row>
    <row r="405" spans="1:11" ht="15">
      <c r="A405" t="s">
        <v>193</v>
      </c>
      <c r="B405" t="s">
        <v>194</v>
      </c>
      <c r="C405" t="s">
        <v>1058</v>
      </c>
      <c r="D405" t="s">
        <v>176</v>
      </c>
      <c r="E405" s="1">
        <v>1563.72</v>
      </c>
      <c r="F405" t="s">
        <v>959</v>
      </c>
      <c r="G405" s="1">
        <v>1563.72</v>
      </c>
      <c r="H405" t="s">
        <v>1059</v>
      </c>
      <c r="I405" t="s">
        <v>1028</v>
      </c>
      <c r="J405" s="4">
        <f t="shared" si="12"/>
        <v>-6</v>
      </c>
      <c r="K405" s="4">
        <f t="shared" si="13"/>
        <v>-9382.32</v>
      </c>
    </row>
    <row r="406" spans="1:11" ht="15">
      <c r="A406" t="s">
        <v>193</v>
      </c>
      <c r="B406" t="s">
        <v>194</v>
      </c>
      <c r="C406" t="s">
        <v>1060</v>
      </c>
      <c r="D406" t="s">
        <v>176</v>
      </c>
      <c r="E406" s="1">
        <v>842.8</v>
      </c>
      <c r="F406" t="s">
        <v>959</v>
      </c>
      <c r="G406" s="1">
        <v>842.8</v>
      </c>
      <c r="H406" t="s">
        <v>1061</v>
      </c>
      <c r="I406" t="s">
        <v>1028</v>
      </c>
      <c r="J406" s="4">
        <f t="shared" si="12"/>
        <v>-6</v>
      </c>
      <c r="K406" s="4">
        <f t="shared" si="13"/>
        <v>-5056.799999999999</v>
      </c>
    </row>
    <row r="407" spans="1:11" ht="15">
      <c r="A407" t="s">
        <v>193</v>
      </c>
      <c r="B407" t="s">
        <v>194</v>
      </c>
      <c r="C407" t="s">
        <v>1062</v>
      </c>
      <c r="D407" t="s">
        <v>176</v>
      </c>
      <c r="E407" s="1">
        <v>1024.1</v>
      </c>
      <c r="F407" t="s">
        <v>959</v>
      </c>
      <c r="G407" s="1">
        <v>1024.1</v>
      </c>
      <c r="H407" t="s">
        <v>1063</v>
      </c>
      <c r="I407" t="s">
        <v>1028</v>
      </c>
      <c r="J407" s="4">
        <f t="shared" si="12"/>
        <v>-6</v>
      </c>
      <c r="K407" s="4">
        <f t="shared" si="13"/>
        <v>-6144.599999999999</v>
      </c>
    </row>
    <row r="408" spans="1:11" ht="15">
      <c r="A408" t="s">
        <v>193</v>
      </c>
      <c r="B408" t="s">
        <v>194</v>
      </c>
      <c r="C408" t="s">
        <v>1064</v>
      </c>
      <c r="D408" t="s">
        <v>176</v>
      </c>
      <c r="E408" s="1">
        <v>1398.72</v>
      </c>
      <c r="F408" t="s">
        <v>959</v>
      </c>
      <c r="G408" s="1">
        <v>1398.72</v>
      </c>
      <c r="H408" t="s">
        <v>1065</v>
      </c>
      <c r="I408" t="s">
        <v>1028</v>
      </c>
      <c r="J408" s="4">
        <f t="shared" si="12"/>
        <v>-6</v>
      </c>
      <c r="K408" s="4">
        <f t="shared" si="13"/>
        <v>-8392.32</v>
      </c>
    </row>
    <row r="409" spans="1:11" ht="15">
      <c r="A409" t="s">
        <v>221</v>
      </c>
      <c r="B409" t="s">
        <v>222</v>
      </c>
      <c r="C409" t="s">
        <v>1066</v>
      </c>
      <c r="D409" t="s">
        <v>785</v>
      </c>
      <c r="E409" s="1">
        <v>102</v>
      </c>
      <c r="F409" t="s">
        <v>102</v>
      </c>
      <c r="G409" s="1">
        <v>102</v>
      </c>
      <c r="H409" t="s">
        <v>1067</v>
      </c>
      <c r="I409" t="s">
        <v>1028</v>
      </c>
      <c r="J409" s="4">
        <f t="shared" si="12"/>
        <v>24</v>
      </c>
      <c r="K409" s="4">
        <f t="shared" si="13"/>
        <v>2448</v>
      </c>
    </row>
    <row r="410" spans="1:11" ht="15">
      <c r="A410" t="s">
        <v>221</v>
      </c>
      <c r="B410" t="s">
        <v>222</v>
      </c>
      <c r="C410" t="s">
        <v>1068</v>
      </c>
      <c r="D410" t="s">
        <v>785</v>
      </c>
      <c r="E410" s="1">
        <v>17</v>
      </c>
      <c r="F410" t="s">
        <v>102</v>
      </c>
      <c r="G410" s="1">
        <v>17</v>
      </c>
      <c r="H410" t="s">
        <v>1069</v>
      </c>
      <c r="I410" t="s">
        <v>1028</v>
      </c>
      <c r="J410" s="4">
        <f t="shared" si="12"/>
        <v>24</v>
      </c>
      <c r="K410" s="4">
        <f t="shared" si="13"/>
        <v>408</v>
      </c>
    </row>
    <row r="411" spans="1:11" ht="15">
      <c r="A411" t="s">
        <v>221</v>
      </c>
      <c r="B411" t="s">
        <v>222</v>
      </c>
      <c r="C411" t="s">
        <v>1070</v>
      </c>
      <c r="D411" t="s">
        <v>785</v>
      </c>
      <c r="E411" s="1">
        <v>102</v>
      </c>
      <c r="F411" t="s">
        <v>102</v>
      </c>
      <c r="G411" s="1">
        <v>102</v>
      </c>
      <c r="H411" t="s">
        <v>1071</v>
      </c>
      <c r="I411" t="s">
        <v>1028</v>
      </c>
      <c r="J411" s="4">
        <f t="shared" si="12"/>
        <v>24</v>
      </c>
      <c r="K411" s="4">
        <f t="shared" si="13"/>
        <v>2448</v>
      </c>
    </row>
    <row r="412" spans="1:11" ht="15">
      <c r="A412" t="s">
        <v>221</v>
      </c>
      <c r="B412" t="s">
        <v>222</v>
      </c>
      <c r="C412" t="s">
        <v>1072</v>
      </c>
      <c r="D412" t="s">
        <v>18</v>
      </c>
      <c r="E412" s="1">
        <v>254.54</v>
      </c>
      <c r="F412" t="s">
        <v>102</v>
      </c>
      <c r="G412" s="1">
        <v>254.54</v>
      </c>
      <c r="H412" t="s">
        <v>1073</v>
      </c>
      <c r="I412" t="s">
        <v>1028</v>
      </c>
      <c r="J412" s="4">
        <f t="shared" si="12"/>
        <v>24</v>
      </c>
      <c r="K412" s="4">
        <f t="shared" si="13"/>
        <v>6108.96</v>
      </c>
    </row>
    <row r="413" spans="1:11" ht="15">
      <c r="A413" t="s">
        <v>221</v>
      </c>
      <c r="B413" t="s">
        <v>222</v>
      </c>
      <c r="C413" t="s">
        <v>1074</v>
      </c>
      <c r="D413" t="s">
        <v>18</v>
      </c>
      <c r="E413" s="1">
        <v>1265.74</v>
      </c>
      <c r="F413" t="s">
        <v>102</v>
      </c>
      <c r="G413" s="1">
        <v>1265.74</v>
      </c>
      <c r="H413" t="s">
        <v>1075</v>
      </c>
      <c r="I413" t="s">
        <v>1028</v>
      </c>
      <c r="J413" s="4">
        <f t="shared" si="12"/>
        <v>24</v>
      </c>
      <c r="K413" s="4">
        <f t="shared" si="13"/>
        <v>30377.760000000002</v>
      </c>
    </row>
    <row r="414" spans="1:11" ht="15">
      <c r="A414" t="s">
        <v>221</v>
      </c>
      <c r="B414" t="s">
        <v>222</v>
      </c>
      <c r="C414" t="s">
        <v>1076</v>
      </c>
      <c r="D414" t="s">
        <v>18</v>
      </c>
      <c r="E414" s="1">
        <v>413.26</v>
      </c>
      <c r="F414" t="s">
        <v>102</v>
      </c>
      <c r="G414" s="1">
        <v>413.26</v>
      </c>
      <c r="H414" t="s">
        <v>1077</v>
      </c>
      <c r="I414" t="s">
        <v>1028</v>
      </c>
      <c r="J414" s="4">
        <f t="shared" si="12"/>
        <v>24</v>
      </c>
      <c r="K414" s="4">
        <f t="shared" si="13"/>
        <v>9918.24</v>
      </c>
    </row>
    <row r="415" spans="1:11" ht="15">
      <c r="A415" t="s">
        <v>221</v>
      </c>
      <c r="B415" t="s">
        <v>222</v>
      </c>
      <c r="C415" t="s">
        <v>1078</v>
      </c>
      <c r="D415" t="s">
        <v>18</v>
      </c>
      <c r="E415" s="1">
        <v>182.36</v>
      </c>
      <c r="F415" t="s">
        <v>102</v>
      </c>
      <c r="G415" s="1">
        <v>182.36</v>
      </c>
      <c r="H415" t="s">
        <v>1079</v>
      </c>
      <c r="I415" t="s">
        <v>1028</v>
      </c>
      <c r="J415" s="4">
        <f t="shared" si="12"/>
        <v>24</v>
      </c>
      <c r="K415" s="4">
        <f t="shared" si="13"/>
        <v>4376.64</v>
      </c>
    </row>
    <row r="416" spans="1:11" ht="15">
      <c r="A416" t="s">
        <v>221</v>
      </c>
      <c r="B416" t="s">
        <v>222</v>
      </c>
      <c r="C416" t="s">
        <v>1080</v>
      </c>
      <c r="D416" t="s">
        <v>18</v>
      </c>
      <c r="E416" s="1">
        <v>21.34</v>
      </c>
      <c r="F416" t="s">
        <v>102</v>
      </c>
      <c r="G416" s="1">
        <v>21.34</v>
      </c>
      <c r="H416" t="s">
        <v>1081</v>
      </c>
      <c r="I416" t="s">
        <v>1028</v>
      </c>
      <c r="J416" s="4">
        <f t="shared" si="12"/>
        <v>24</v>
      </c>
      <c r="K416" s="4">
        <f t="shared" si="13"/>
        <v>512.16</v>
      </c>
    </row>
    <row r="417" spans="1:11" ht="15">
      <c r="A417" t="s">
        <v>221</v>
      </c>
      <c r="B417" t="s">
        <v>222</v>
      </c>
      <c r="C417" t="s">
        <v>1082</v>
      </c>
      <c r="D417" t="s">
        <v>18</v>
      </c>
      <c r="E417" s="1">
        <v>86.18</v>
      </c>
      <c r="F417" t="s">
        <v>102</v>
      </c>
      <c r="G417" s="1">
        <v>86.18</v>
      </c>
      <c r="H417" t="s">
        <v>1083</v>
      </c>
      <c r="I417" t="s">
        <v>1028</v>
      </c>
      <c r="J417" s="4">
        <f t="shared" si="12"/>
        <v>24</v>
      </c>
      <c r="K417" s="4">
        <f t="shared" si="13"/>
        <v>2068.32</v>
      </c>
    </row>
    <row r="418" spans="1:11" ht="15">
      <c r="A418" t="s">
        <v>221</v>
      </c>
      <c r="B418" t="s">
        <v>222</v>
      </c>
      <c r="C418" t="s">
        <v>1084</v>
      </c>
      <c r="D418" t="s">
        <v>18</v>
      </c>
      <c r="E418" s="1">
        <v>7473.18</v>
      </c>
      <c r="F418" t="s">
        <v>102</v>
      </c>
      <c r="G418" s="1">
        <v>7473.18</v>
      </c>
      <c r="H418" t="s">
        <v>1085</v>
      </c>
      <c r="I418" t="s">
        <v>1028</v>
      </c>
      <c r="J418" s="4">
        <f aca="true" t="shared" si="14" ref="J418:J480">I418-F418</f>
        <v>24</v>
      </c>
      <c r="K418" s="4">
        <f t="shared" si="13"/>
        <v>179356.32</v>
      </c>
    </row>
    <row r="419" spans="1:11" ht="15">
      <c r="A419" t="s">
        <v>221</v>
      </c>
      <c r="B419" t="s">
        <v>222</v>
      </c>
      <c r="C419" t="s">
        <v>1086</v>
      </c>
      <c r="D419" t="s">
        <v>18</v>
      </c>
      <c r="E419" s="1">
        <v>1111.29</v>
      </c>
      <c r="F419" t="s">
        <v>102</v>
      </c>
      <c r="G419" s="1">
        <v>1111.29</v>
      </c>
      <c r="H419" t="s">
        <v>1087</v>
      </c>
      <c r="I419" t="s">
        <v>1028</v>
      </c>
      <c r="J419" s="4">
        <f t="shared" si="14"/>
        <v>24</v>
      </c>
      <c r="K419" s="4">
        <f t="shared" si="13"/>
        <v>26670.96</v>
      </c>
    </row>
    <row r="420" spans="1:11" ht="15">
      <c r="A420" t="s">
        <v>221</v>
      </c>
      <c r="B420" t="s">
        <v>222</v>
      </c>
      <c r="C420" t="s">
        <v>1088</v>
      </c>
      <c r="D420" t="s">
        <v>18</v>
      </c>
      <c r="E420" s="1">
        <v>810.92</v>
      </c>
      <c r="F420" t="s">
        <v>102</v>
      </c>
      <c r="G420" s="1">
        <v>810.92</v>
      </c>
      <c r="H420" t="s">
        <v>1089</v>
      </c>
      <c r="I420" t="s">
        <v>1028</v>
      </c>
      <c r="J420" s="4">
        <f t="shared" si="14"/>
        <v>24</v>
      </c>
      <c r="K420" s="4">
        <f t="shared" si="13"/>
        <v>19462.079999999998</v>
      </c>
    </row>
    <row r="421" spans="1:11" ht="15">
      <c r="A421" t="s">
        <v>221</v>
      </c>
      <c r="B421" t="s">
        <v>222</v>
      </c>
      <c r="C421" t="s">
        <v>1090</v>
      </c>
      <c r="D421" t="s">
        <v>18</v>
      </c>
      <c r="E421" s="1">
        <v>4347.8</v>
      </c>
      <c r="F421" t="s">
        <v>102</v>
      </c>
      <c r="G421" s="1">
        <v>4347.8</v>
      </c>
      <c r="H421" t="s">
        <v>1091</v>
      </c>
      <c r="I421" t="s">
        <v>1028</v>
      </c>
      <c r="J421" s="4">
        <f t="shared" si="14"/>
        <v>24</v>
      </c>
      <c r="K421" s="4">
        <f t="shared" si="13"/>
        <v>104347.20000000001</v>
      </c>
    </row>
    <row r="422" spans="1:11" ht="15">
      <c r="A422" t="s">
        <v>272</v>
      </c>
      <c r="B422" t="s">
        <v>273</v>
      </c>
      <c r="C422" t="s">
        <v>1092</v>
      </c>
      <c r="D422" t="s">
        <v>289</v>
      </c>
      <c r="E422" s="1">
        <v>158.67</v>
      </c>
      <c r="F422" t="s">
        <v>102</v>
      </c>
      <c r="G422" s="1">
        <v>158.67</v>
      </c>
      <c r="H422" t="s">
        <v>1093</v>
      </c>
      <c r="I422" t="s">
        <v>1028</v>
      </c>
      <c r="J422" s="4">
        <f t="shared" si="14"/>
        <v>24</v>
      </c>
      <c r="K422" s="4">
        <f t="shared" si="13"/>
        <v>3808.08</v>
      </c>
    </row>
    <row r="423" spans="1:11" ht="15">
      <c r="A423" t="s">
        <v>272</v>
      </c>
      <c r="B423" t="s">
        <v>273</v>
      </c>
      <c r="C423" t="s">
        <v>1094</v>
      </c>
      <c r="D423" t="s">
        <v>289</v>
      </c>
      <c r="E423" s="1">
        <v>210.9</v>
      </c>
      <c r="F423" t="s">
        <v>102</v>
      </c>
      <c r="G423" s="1">
        <v>210.9</v>
      </c>
      <c r="H423" t="s">
        <v>1095</v>
      </c>
      <c r="I423" t="s">
        <v>1028</v>
      </c>
      <c r="J423" s="4">
        <f t="shared" si="14"/>
        <v>24</v>
      </c>
      <c r="K423" s="4">
        <f t="shared" si="13"/>
        <v>5061.6</v>
      </c>
    </row>
    <row r="424" spans="1:11" ht="15">
      <c r="A424" t="s">
        <v>272</v>
      </c>
      <c r="B424" t="s">
        <v>273</v>
      </c>
      <c r="C424" t="s">
        <v>1096</v>
      </c>
      <c r="D424" t="s">
        <v>289</v>
      </c>
      <c r="E424" s="1">
        <v>2689.6</v>
      </c>
      <c r="F424" t="s">
        <v>102</v>
      </c>
      <c r="G424" s="1">
        <v>2689.6</v>
      </c>
      <c r="H424" t="s">
        <v>1097</v>
      </c>
      <c r="I424" t="s">
        <v>1028</v>
      </c>
      <c r="J424" s="4">
        <f t="shared" si="14"/>
        <v>24</v>
      </c>
      <c r="K424" s="4">
        <f t="shared" si="13"/>
        <v>64550.399999999994</v>
      </c>
    </row>
    <row r="425" spans="1:11" ht="15">
      <c r="A425" t="s">
        <v>272</v>
      </c>
      <c r="B425" t="s">
        <v>273</v>
      </c>
      <c r="C425" t="s">
        <v>1098</v>
      </c>
      <c r="D425" t="s">
        <v>289</v>
      </c>
      <c r="E425" s="1">
        <v>4542.8</v>
      </c>
      <c r="F425" t="s">
        <v>102</v>
      </c>
      <c r="G425" s="1">
        <v>4542.8</v>
      </c>
      <c r="H425" t="s">
        <v>1099</v>
      </c>
      <c r="I425" t="s">
        <v>1028</v>
      </c>
      <c r="J425" s="4">
        <f t="shared" si="14"/>
        <v>24</v>
      </c>
      <c r="K425" s="4">
        <f t="shared" si="13"/>
        <v>109027.20000000001</v>
      </c>
    </row>
    <row r="426" spans="1:11" ht="15">
      <c r="A426" t="s">
        <v>1100</v>
      </c>
      <c r="B426" t="s">
        <v>1101</v>
      </c>
      <c r="C426" t="s">
        <v>1102</v>
      </c>
      <c r="D426" t="s">
        <v>102</v>
      </c>
      <c r="E426" s="1">
        <v>166.02</v>
      </c>
      <c r="F426" t="s">
        <v>959</v>
      </c>
      <c r="G426" s="1">
        <v>166.02</v>
      </c>
      <c r="H426" t="s">
        <v>1103</v>
      </c>
      <c r="I426" t="s">
        <v>1028</v>
      </c>
      <c r="J426" s="4">
        <f t="shared" si="14"/>
        <v>-6</v>
      </c>
      <c r="K426" s="4">
        <f t="shared" si="13"/>
        <v>-996.1200000000001</v>
      </c>
    </row>
    <row r="427" spans="1:11" ht="15">
      <c r="A427" t="s">
        <v>294</v>
      </c>
      <c r="B427" t="s">
        <v>295</v>
      </c>
      <c r="C427" t="s">
        <v>1104</v>
      </c>
      <c r="D427" t="s">
        <v>18</v>
      </c>
      <c r="E427" s="1">
        <v>461.66</v>
      </c>
      <c r="F427" t="s">
        <v>959</v>
      </c>
      <c r="G427" s="1">
        <v>461.66</v>
      </c>
      <c r="H427" t="s">
        <v>1105</v>
      </c>
      <c r="I427" t="s">
        <v>1028</v>
      </c>
      <c r="J427" s="4">
        <f t="shared" si="14"/>
        <v>-6</v>
      </c>
      <c r="K427" s="4">
        <f t="shared" si="13"/>
        <v>-2769.96</v>
      </c>
    </row>
    <row r="428" spans="1:11" ht="15">
      <c r="A428" t="s">
        <v>298</v>
      </c>
      <c r="B428" t="s">
        <v>299</v>
      </c>
      <c r="C428" t="s">
        <v>1106</v>
      </c>
      <c r="D428" t="s">
        <v>18</v>
      </c>
      <c r="E428" s="1">
        <v>1302.24</v>
      </c>
      <c r="F428" t="s">
        <v>959</v>
      </c>
      <c r="G428" s="1">
        <v>1302.24</v>
      </c>
      <c r="H428" t="s">
        <v>1107</v>
      </c>
      <c r="I428" t="s">
        <v>1028</v>
      </c>
      <c r="J428" s="4">
        <f t="shared" si="14"/>
        <v>-6</v>
      </c>
      <c r="K428" s="4">
        <f t="shared" si="13"/>
        <v>-7813.4400000000005</v>
      </c>
    </row>
    <row r="429" spans="1:11" ht="15">
      <c r="A429" t="s">
        <v>316</v>
      </c>
      <c r="C429" t="s">
        <v>1108</v>
      </c>
      <c r="D429" t="s">
        <v>543</v>
      </c>
      <c r="E429" s="1">
        <v>128.67</v>
      </c>
      <c r="F429" t="s">
        <v>959</v>
      </c>
      <c r="G429" s="1">
        <v>128.67</v>
      </c>
      <c r="H429" t="s">
        <v>1109</v>
      </c>
      <c r="I429" t="s">
        <v>1028</v>
      </c>
      <c r="J429" s="4">
        <f t="shared" si="14"/>
        <v>-6</v>
      </c>
      <c r="K429" s="4">
        <f t="shared" si="13"/>
        <v>-772.02</v>
      </c>
    </row>
    <row r="430" spans="1:11" ht="15">
      <c r="A430" t="s">
        <v>319</v>
      </c>
      <c r="B430" t="s">
        <v>320</v>
      </c>
      <c r="C430" t="s">
        <v>1110</v>
      </c>
      <c r="D430" t="s">
        <v>785</v>
      </c>
      <c r="E430" s="1">
        <v>2311.97</v>
      </c>
      <c r="F430" t="s">
        <v>959</v>
      </c>
      <c r="G430" s="1">
        <v>2311.97</v>
      </c>
      <c r="H430" t="s">
        <v>1111</v>
      </c>
      <c r="I430" t="s">
        <v>1028</v>
      </c>
      <c r="J430" s="4">
        <f t="shared" si="14"/>
        <v>-6</v>
      </c>
      <c r="K430" s="4">
        <f t="shared" si="13"/>
        <v>-13871.82</v>
      </c>
    </row>
    <row r="431" spans="1:11" ht="15">
      <c r="A431" t="s">
        <v>319</v>
      </c>
      <c r="B431" t="s">
        <v>320</v>
      </c>
      <c r="C431" t="s">
        <v>1112</v>
      </c>
      <c r="D431" t="s">
        <v>514</v>
      </c>
      <c r="E431" s="1">
        <v>54.53</v>
      </c>
      <c r="F431" t="s">
        <v>959</v>
      </c>
      <c r="G431" s="1">
        <v>54.53</v>
      </c>
      <c r="H431" t="s">
        <v>1113</v>
      </c>
      <c r="I431" t="s">
        <v>1028</v>
      </c>
      <c r="J431" s="4">
        <f t="shared" si="14"/>
        <v>-6</v>
      </c>
      <c r="K431" s="4">
        <f t="shared" si="13"/>
        <v>-327.18</v>
      </c>
    </row>
    <row r="432" spans="1:11" ht="15">
      <c r="A432" t="s">
        <v>319</v>
      </c>
      <c r="B432" t="s">
        <v>320</v>
      </c>
      <c r="C432" t="s">
        <v>1114</v>
      </c>
      <c r="D432" t="s">
        <v>70</v>
      </c>
      <c r="E432" s="1">
        <v>427.68</v>
      </c>
      <c r="F432" t="s">
        <v>959</v>
      </c>
      <c r="G432" s="1">
        <v>427.68</v>
      </c>
      <c r="H432" t="s">
        <v>1115</v>
      </c>
      <c r="I432" t="s">
        <v>1028</v>
      </c>
      <c r="J432" s="4">
        <f t="shared" si="14"/>
        <v>-6</v>
      </c>
      <c r="K432" s="4">
        <f t="shared" si="13"/>
        <v>-2566.08</v>
      </c>
    </row>
    <row r="433" spans="1:11" ht="15">
      <c r="A433" t="s">
        <v>1116</v>
      </c>
      <c r="B433" t="s">
        <v>1117</v>
      </c>
      <c r="C433" t="s">
        <v>1118</v>
      </c>
      <c r="D433" t="s">
        <v>176</v>
      </c>
      <c r="E433" s="1">
        <v>448.92</v>
      </c>
      <c r="F433" t="s">
        <v>102</v>
      </c>
      <c r="G433" s="1">
        <v>448.92</v>
      </c>
      <c r="H433" t="s">
        <v>1119</v>
      </c>
      <c r="I433" t="s">
        <v>1028</v>
      </c>
      <c r="J433" s="4">
        <f t="shared" si="14"/>
        <v>24</v>
      </c>
      <c r="K433" s="4">
        <f t="shared" si="13"/>
        <v>10774.08</v>
      </c>
    </row>
    <row r="434" spans="1:11" ht="15">
      <c r="A434" t="s">
        <v>325</v>
      </c>
      <c r="B434" t="s">
        <v>326</v>
      </c>
      <c r="C434" t="s">
        <v>1120</v>
      </c>
      <c r="D434" t="s">
        <v>18</v>
      </c>
      <c r="E434" s="1">
        <v>93</v>
      </c>
      <c r="F434" t="s">
        <v>959</v>
      </c>
      <c r="G434" s="1">
        <v>93</v>
      </c>
      <c r="H434" t="s">
        <v>1121</v>
      </c>
      <c r="I434" t="s">
        <v>1028</v>
      </c>
      <c r="J434" s="4">
        <f t="shared" si="14"/>
        <v>-6</v>
      </c>
      <c r="K434" s="4">
        <f t="shared" si="13"/>
        <v>-558</v>
      </c>
    </row>
    <row r="435" spans="1:11" ht="15">
      <c r="A435" t="s">
        <v>1122</v>
      </c>
      <c r="B435" t="s">
        <v>1123</v>
      </c>
      <c r="C435" t="s">
        <v>1124</v>
      </c>
      <c r="D435" t="s">
        <v>18</v>
      </c>
      <c r="E435" s="1">
        <v>83</v>
      </c>
      <c r="F435" t="s">
        <v>959</v>
      </c>
      <c r="G435" s="1">
        <v>83</v>
      </c>
      <c r="H435" t="s">
        <v>1125</v>
      </c>
      <c r="I435" t="s">
        <v>1028</v>
      </c>
      <c r="J435" s="4">
        <f t="shared" si="14"/>
        <v>-6</v>
      </c>
      <c r="K435" s="4">
        <f t="shared" si="13"/>
        <v>-498</v>
      </c>
    </row>
    <row r="436" spans="1:11" ht="15">
      <c r="A436" t="s">
        <v>1126</v>
      </c>
      <c r="B436" t="s">
        <v>1127</v>
      </c>
      <c r="C436" t="s">
        <v>1128</v>
      </c>
      <c r="D436" t="s">
        <v>1129</v>
      </c>
      <c r="E436" s="1">
        <v>786.75</v>
      </c>
      <c r="F436" t="s">
        <v>102</v>
      </c>
      <c r="G436" s="1">
        <v>786.75</v>
      </c>
      <c r="H436" t="s">
        <v>1130</v>
      </c>
      <c r="I436" t="s">
        <v>1028</v>
      </c>
      <c r="J436" s="4">
        <f t="shared" si="14"/>
        <v>24</v>
      </c>
      <c r="K436" s="4">
        <f t="shared" si="13"/>
        <v>18882</v>
      </c>
    </row>
    <row r="437" spans="1:11" ht="15">
      <c r="A437" t="s">
        <v>1131</v>
      </c>
      <c r="B437" t="s">
        <v>1132</v>
      </c>
      <c r="C437" t="s">
        <v>1133</v>
      </c>
      <c r="D437" t="s">
        <v>785</v>
      </c>
      <c r="E437" s="1">
        <v>610</v>
      </c>
      <c r="F437" t="s">
        <v>102</v>
      </c>
      <c r="G437" s="1">
        <v>610</v>
      </c>
      <c r="H437" t="s">
        <v>1134</v>
      </c>
      <c r="I437" t="s">
        <v>1028</v>
      </c>
      <c r="J437" s="4">
        <f t="shared" si="14"/>
        <v>24</v>
      </c>
      <c r="K437" s="4">
        <f t="shared" si="13"/>
        <v>14640</v>
      </c>
    </row>
    <row r="438" spans="1:11" ht="15">
      <c r="A438" t="s">
        <v>1131</v>
      </c>
      <c r="B438" t="s">
        <v>1132</v>
      </c>
      <c r="C438" t="s">
        <v>1135</v>
      </c>
      <c r="D438" t="s">
        <v>785</v>
      </c>
      <c r="E438" s="1">
        <v>2918.45</v>
      </c>
      <c r="F438" t="s">
        <v>102</v>
      </c>
      <c r="G438" s="1">
        <v>2918.45</v>
      </c>
      <c r="H438" t="s">
        <v>1136</v>
      </c>
      <c r="I438" t="s">
        <v>1028</v>
      </c>
      <c r="J438" s="4">
        <f t="shared" si="14"/>
        <v>24</v>
      </c>
      <c r="K438" s="4">
        <f t="shared" si="13"/>
        <v>70042.79999999999</v>
      </c>
    </row>
    <row r="439" spans="1:11" ht="15">
      <c r="A439" t="s">
        <v>347</v>
      </c>
      <c r="B439" t="s">
        <v>348</v>
      </c>
      <c r="C439" t="s">
        <v>1137</v>
      </c>
      <c r="D439" t="s">
        <v>785</v>
      </c>
      <c r="E439" s="1">
        <v>76.2</v>
      </c>
      <c r="F439" t="s">
        <v>959</v>
      </c>
      <c r="G439" s="1">
        <v>76.2</v>
      </c>
      <c r="H439" t="s">
        <v>1138</v>
      </c>
      <c r="I439" t="s">
        <v>1028</v>
      </c>
      <c r="J439" s="4">
        <f t="shared" si="14"/>
        <v>-6</v>
      </c>
      <c r="K439" s="4">
        <f t="shared" si="13"/>
        <v>-457.20000000000005</v>
      </c>
    </row>
    <row r="440" spans="1:11" ht="15">
      <c r="A440" t="s">
        <v>361</v>
      </c>
      <c r="B440" t="s">
        <v>362</v>
      </c>
      <c r="C440" t="s">
        <v>1139</v>
      </c>
      <c r="D440" t="s">
        <v>18</v>
      </c>
      <c r="E440" s="1">
        <v>920.9</v>
      </c>
      <c r="F440" t="s">
        <v>102</v>
      </c>
      <c r="G440" s="1">
        <v>920.9</v>
      </c>
      <c r="H440" t="s">
        <v>1140</v>
      </c>
      <c r="I440" t="s">
        <v>1028</v>
      </c>
      <c r="J440" s="4">
        <f t="shared" si="14"/>
        <v>24</v>
      </c>
      <c r="K440" s="4">
        <f t="shared" si="13"/>
        <v>22101.6</v>
      </c>
    </row>
    <row r="441" spans="1:11" ht="15">
      <c r="A441" t="s">
        <v>1141</v>
      </c>
      <c r="B441" t="s">
        <v>1142</v>
      </c>
      <c r="C441" t="s">
        <v>1143</v>
      </c>
      <c r="D441" t="s">
        <v>18</v>
      </c>
      <c r="E441" s="1">
        <v>969.65</v>
      </c>
      <c r="F441" t="s">
        <v>959</v>
      </c>
      <c r="G441" s="1">
        <v>969.65</v>
      </c>
      <c r="H441" t="s">
        <v>1144</v>
      </c>
      <c r="I441" t="s">
        <v>1028</v>
      </c>
      <c r="J441" s="4">
        <f t="shared" si="14"/>
        <v>-6</v>
      </c>
      <c r="K441" s="4">
        <f t="shared" si="13"/>
        <v>-5817.9</v>
      </c>
    </row>
    <row r="442" spans="1:11" ht="15">
      <c r="A442" t="s">
        <v>736</v>
      </c>
      <c r="B442" t="s">
        <v>737</v>
      </c>
      <c r="C442" t="s">
        <v>1145</v>
      </c>
      <c r="D442" t="s">
        <v>18</v>
      </c>
      <c r="E442" s="1">
        <v>11.55</v>
      </c>
      <c r="F442" t="s">
        <v>102</v>
      </c>
      <c r="G442" s="1">
        <v>11.55</v>
      </c>
      <c r="H442" t="s">
        <v>1146</v>
      </c>
      <c r="I442" t="s">
        <v>1028</v>
      </c>
      <c r="J442" s="4">
        <f t="shared" si="14"/>
        <v>24</v>
      </c>
      <c r="K442" s="4">
        <f t="shared" si="13"/>
        <v>277.20000000000005</v>
      </c>
    </row>
    <row r="443" spans="1:11" ht="15">
      <c r="A443" t="s">
        <v>1147</v>
      </c>
      <c r="B443" t="s">
        <v>1148</v>
      </c>
      <c r="C443" t="s">
        <v>1149</v>
      </c>
      <c r="D443" t="s">
        <v>96</v>
      </c>
      <c r="E443" s="1">
        <v>8360.66</v>
      </c>
      <c r="F443" t="s">
        <v>536</v>
      </c>
      <c r="G443" s="1">
        <v>8360.66</v>
      </c>
      <c r="H443" t="s">
        <v>1150</v>
      </c>
      <c r="I443" t="s">
        <v>1028</v>
      </c>
      <c r="J443" s="4">
        <f t="shared" si="14"/>
        <v>33</v>
      </c>
      <c r="K443" s="4">
        <f t="shared" si="13"/>
        <v>275901.77999999997</v>
      </c>
    </row>
    <row r="444" spans="1:11" ht="15">
      <c r="A444" t="s">
        <v>367</v>
      </c>
      <c r="B444" t="s">
        <v>368</v>
      </c>
      <c r="C444" t="s">
        <v>1151</v>
      </c>
      <c r="D444" t="s">
        <v>1038</v>
      </c>
      <c r="E444" s="1">
        <v>681.45</v>
      </c>
      <c r="F444" t="s">
        <v>959</v>
      </c>
      <c r="G444" s="1">
        <v>681.45</v>
      </c>
      <c r="H444" t="s">
        <v>1152</v>
      </c>
      <c r="I444" t="s">
        <v>1028</v>
      </c>
      <c r="J444" s="4">
        <f t="shared" si="14"/>
        <v>-6</v>
      </c>
      <c r="K444" s="4">
        <f t="shared" si="13"/>
        <v>-4088.7000000000003</v>
      </c>
    </row>
    <row r="445" spans="1:11" ht="15">
      <c r="A445" t="s">
        <v>799</v>
      </c>
      <c r="B445" t="s">
        <v>800</v>
      </c>
      <c r="C445" t="s">
        <v>801</v>
      </c>
      <c r="D445" t="s">
        <v>339</v>
      </c>
      <c r="E445" s="1">
        <v>65.95</v>
      </c>
      <c r="F445" t="s">
        <v>959</v>
      </c>
      <c r="G445" s="1">
        <v>65.95</v>
      </c>
      <c r="H445" t="s">
        <v>1153</v>
      </c>
      <c r="I445" t="s">
        <v>1028</v>
      </c>
      <c r="J445" s="4">
        <f t="shared" si="14"/>
        <v>-6</v>
      </c>
      <c r="K445" s="4">
        <f t="shared" si="13"/>
        <v>-395.70000000000005</v>
      </c>
    </row>
    <row r="446" spans="1:11" ht="15">
      <c r="A446" t="s">
        <v>799</v>
      </c>
      <c r="B446" t="s">
        <v>800</v>
      </c>
      <c r="C446" t="s">
        <v>801</v>
      </c>
      <c r="D446" t="s">
        <v>339</v>
      </c>
      <c r="E446" s="1">
        <v>48.44</v>
      </c>
      <c r="F446" t="s">
        <v>959</v>
      </c>
      <c r="G446" s="1">
        <v>48.44</v>
      </c>
      <c r="H446" t="s">
        <v>1154</v>
      </c>
      <c r="I446" t="s">
        <v>1028</v>
      </c>
      <c r="J446" s="4">
        <f t="shared" si="14"/>
        <v>-6</v>
      </c>
      <c r="K446" s="4">
        <f t="shared" si="13"/>
        <v>-290.64</v>
      </c>
    </row>
    <row r="447" spans="1:11" ht="15">
      <c r="A447" t="s">
        <v>1155</v>
      </c>
      <c r="B447" t="s">
        <v>1156</v>
      </c>
      <c r="C447" t="s">
        <v>1157</v>
      </c>
      <c r="D447" t="s">
        <v>1038</v>
      </c>
      <c r="E447" s="1">
        <v>900</v>
      </c>
      <c r="F447" t="s">
        <v>959</v>
      </c>
      <c r="G447" s="1">
        <v>900</v>
      </c>
      <c r="H447" t="s">
        <v>1158</v>
      </c>
      <c r="I447" t="s">
        <v>1028</v>
      </c>
      <c r="J447" s="4">
        <f t="shared" si="14"/>
        <v>-6</v>
      </c>
      <c r="K447" s="4">
        <f t="shared" si="13"/>
        <v>-5400</v>
      </c>
    </row>
    <row r="448" spans="1:11" ht="15">
      <c r="A448" t="s">
        <v>391</v>
      </c>
      <c r="B448" t="s">
        <v>392</v>
      </c>
      <c r="C448" t="s">
        <v>1159</v>
      </c>
      <c r="D448" t="s">
        <v>565</v>
      </c>
      <c r="E448" s="1">
        <v>38428.54</v>
      </c>
      <c r="F448" t="s">
        <v>18</v>
      </c>
      <c r="G448" s="1">
        <v>38428.54</v>
      </c>
      <c r="H448" t="s">
        <v>1160</v>
      </c>
      <c r="I448" t="s">
        <v>1028</v>
      </c>
      <c r="J448" s="4">
        <f t="shared" si="14"/>
        <v>55</v>
      </c>
      <c r="K448" s="4">
        <f t="shared" si="13"/>
        <v>2113569.7</v>
      </c>
    </row>
    <row r="449" spans="1:11" ht="15">
      <c r="A449" t="s">
        <v>391</v>
      </c>
      <c r="B449" t="s">
        <v>392</v>
      </c>
      <c r="C449" t="s">
        <v>1161</v>
      </c>
      <c r="D449" t="s">
        <v>99</v>
      </c>
      <c r="E449" s="1">
        <v>4334.63</v>
      </c>
      <c r="F449" t="s">
        <v>18</v>
      </c>
      <c r="G449" s="1">
        <v>4334.63</v>
      </c>
      <c r="H449" t="s">
        <v>1162</v>
      </c>
      <c r="I449" t="s">
        <v>1028</v>
      </c>
      <c r="J449" s="4">
        <f t="shared" si="14"/>
        <v>55</v>
      </c>
      <c r="K449" s="4">
        <f t="shared" si="13"/>
        <v>238404.65</v>
      </c>
    </row>
    <row r="450" spans="1:11" ht="15">
      <c r="A450" t="s">
        <v>391</v>
      </c>
      <c r="B450" t="s">
        <v>392</v>
      </c>
      <c r="C450" t="s">
        <v>1163</v>
      </c>
      <c r="D450" t="s">
        <v>99</v>
      </c>
      <c r="E450" s="1">
        <v>3286.2</v>
      </c>
      <c r="F450" t="s">
        <v>18</v>
      </c>
      <c r="G450" s="1">
        <v>3286.2</v>
      </c>
      <c r="H450" t="s">
        <v>1164</v>
      </c>
      <c r="I450" t="s">
        <v>1028</v>
      </c>
      <c r="J450" s="4">
        <f t="shared" si="14"/>
        <v>55</v>
      </c>
      <c r="K450" s="4">
        <f t="shared" si="13"/>
        <v>180741</v>
      </c>
    </row>
    <row r="451" spans="1:11" ht="15">
      <c r="A451" t="s">
        <v>391</v>
      </c>
      <c r="B451" t="s">
        <v>392</v>
      </c>
      <c r="C451" t="s">
        <v>1165</v>
      </c>
      <c r="D451" t="s">
        <v>99</v>
      </c>
      <c r="E451" s="1">
        <v>7659.35</v>
      </c>
      <c r="F451" t="s">
        <v>18</v>
      </c>
      <c r="G451" s="1">
        <v>7659.35</v>
      </c>
      <c r="H451" t="s">
        <v>1166</v>
      </c>
      <c r="I451" t="s">
        <v>1028</v>
      </c>
      <c r="J451" s="4">
        <f t="shared" si="14"/>
        <v>55</v>
      </c>
      <c r="K451" s="4">
        <f aca="true" t="shared" si="15" ref="K451:K481">G451*J451</f>
        <v>421264.25</v>
      </c>
    </row>
    <row r="452" spans="1:11" ht="15">
      <c r="A452" t="s">
        <v>391</v>
      </c>
      <c r="B452" t="s">
        <v>392</v>
      </c>
      <c r="C452" t="s">
        <v>1167</v>
      </c>
      <c r="D452" t="s">
        <v>99</v>
      </c>
      <c r="E452" s="1">
        <v>6415.58</v>
      </c>
      <c r="F452" t="s">
        <v>18</v>
      </c>
      <c r="G452" s="1">
        <v>6415.58</v>
      </c>
      <c r="H452" t="s">
        <v>1168</v>
      </c>
      <c r="I452" t="s">
        <v>1028</v>
      </c>
      <c r="J452" s="4">
        <f t="shared" si="14"/>
        <v>55</v>
      </c>
      <c r="K452" s="4">
        <f t="shared" si="15"/>
        <v>352856.9</v>
      </c>
    </row>
    <row r="453" spans="1:11" ht="15">
      <c r="A453" t="s">
        <v>391</v>
      </c>
      <c r="B453" t="s">
        <v>392</v>
      </c>
      <c r="C453" t="s">
        <v>1169</v>
      </c>
      <c r="D453" t="s">
        <v>99</v>
      </c>
      <c r="E453" s="1">
        <v>2032.29</v>
      </c>
      <c r="F453" t="s">
        <v>18</v>
      </c>
      <c r="G453" s="1">
        <v>2032.29</v>
      </c>
      <c r="H453" t="s">
        <v>1170</v>
      </c>
      <c r="I453" t="s">
        <v>1028</v>
      </c>
      <c r="J453" s="4">
        <f t="shared" si="14"/>
        <v>55</v>
      </c>
      <c r="K453" s="4">
        <f t="shared" si="15"/>
        <v>111775.95</v>
      </c>
    </row>
    <row r="454" spans="1:11" ht="15">
      <c r="A454" t="s">
        <v>391</v>
      </c>
      <c r="B454" t="s">
        <v>392</v>
      </c>
      <c r="C454" t="s">
        <v>1171</v>
      </c>
      <c r="D454" t="s">
        <v>99</v>
      </c>
      <c r="E454" s="1">
        <v>3756.1</v>
      </c>
      <c r="F454" t="s">
        <v>18</v>
      </c>
      <c r="G454" s="1">
        <v>3756.1</v>
      </c>
      <c r="H454" t="s">
        <v>1172</v>
      </c>
      <c r="I454" t="s">
        <v>1028</v>
      </c>
      <c r="J454" s="4">
        <f t="shared" si="14"/>
        <v>55</v>
      </c>
      <c r="K454" s="4">
        <f t="shared" si="15"/>
        <v>206585.5</v>
      </c>
    </row>
    <row r="455" spans="1:11" ht="15">
      <c r="A455" t="s">
        <v>391</v>
      </c>
      <c r="B455" t="s">
        <v>392</v>
      </c>
      <c r="C455" t="s">
        <v>1173</v>
      </c>
      <c r="D455" t="s">
        <v>99</v>
      </c>
      <c r="E455" s="1">
        <v>4933.91</v>
      </c>
      <c r="F455" t="s">
        <v>18</v>
      </c>
      <c r="G455" s="1">
        <v>4933.91</v>
      </c>
      <c r="H455" t="s">
        <v>1174</v>
      </c>
      <c r="I455" t="s">
        <v>1028</v>
      </c>
      <c r="J455" s="4">
        <f t="shared" si="14"/>
        <v>55</v>
      </c>
      <c r="K455" s="4">
        <f t="shared" si="15"/>
        <v>271365.05</v>
      </c>
    </row>
    <row r="456" spans="1:11" ht="15">
      <c r="A456" t="s">
        <v>391</v>
      </c>
      <c r="B456" t="s">
        <v>392</v>
      </c>
      <c r="C456" t="s">
        <v>1175</v>
      </c>
      <c r="D456" t="s">
        <v>99</v>
      </c>
      <c r="E456" s="1">
        <v>10484.37</v>
      </c>
      <c r="F456" t="s">
        <v>18</v>
      </c>
      <c r="G456" s="1">
        <v>10484.37</v>
      </c>
      <c r="H456" t="s">
        <v>1176</v>
      </c>
      <c r="I456" t="s">
        <v>1028</v>
      </c>
      <c r="J456" s="4">
        <f t="shared" si="14"/>
        <v>55</v>
      </c>
      <c r="K456" s="4">
        <f t="shared" si="15"/>
        <v>576640.3500000001</v>
      </c>
    </row>
    <row r="457" spans="1:11" ht="15">
      <c r="A457" t="s">
        <v>391</v>
      </c>
      <c r="B457" t="s">
        <v>392</v>
      </c>
      <c r="C457" t="s">
        <v>1177</v>
      </c>
      <c r="D457" t="s">
        <v>99</v>
      </c>
      <c r="E457" s="1">
        <v>269.81</v>
      </c>
      <c r="F457" t="s">
        <v>18</v>
      </c>
      <c r="G457" s="1">
        <v>269.81</v>
      </c>
      <c r="H457" t="s">
        <v>1178</v>
      </c>
      <c r="I457" t="s">
        <v>1028</v>
      </c>
      <c r="J457" s="4">
        <f t="shared" si="14"/>
        <v>55</v>
      </c>
      <c r="K457" s="4">
        <f t="shared" si="15"/>
        <v>14839.55</v>
      </c>
    </row>
    <row r="458" spans="1:11" ht="15">
      <c r="A458" t="s">
        <v>391</v>
      </c>
      <c r="B458" t="s">
        <v>392</v>
      </c>
      <c r="C458" t="s">
        <v>1179</v>
      </c>
      <c r="D458" t="s">
        <v>99</v>
      </c>
      <c r="E458" s="1">
        <v>29013.73</v>
      </c>
      <c r="F458" t="s">
        <v>18</v>
      </c>
      <c r="G458" s="1">
        <v>29013.73</v>
      </c>
      <c r="H458" t="s">
        <v>1180</v>
      </c>
      <c r="I458" t="s">
        <v>1028</v>
      </c>
      <c r="J458" s="4">
        <f t="shared" si="14"/>
        <v>55</v>
      </c>
      <c r="K458" s="4">
        <f t="shared" si="15"/>
        <v>1595755.15</v>
      </c>
    </row>
    <row r="459" spans="1:11" ht="15">
      <c r="A459" t="s">
        <v>391</v>
      </c>
      <c r="B459" t="s">
        <v>392</v>
      </c>
      <c r="C459" t="s">
        <v>1181</v>
      </c>
      <c r="D459" t="s">
        <v>99</v>
      </c>
      <c r="E459" s="1">
        <v>5892.6</v>
      </c>
      <c r="F459" t="s">
        <v>18</v>
      </c>
      <c r="G459" s="1">
        <v>5892.6</v>
      </c>
      <c r="H459" t="s">
        <v>1182</v>
      </c>
      <c r="I459" t="s">
        <v>1028</v>
      </c>
      <c r="J459" s="4">
        <f t="shared" si="14"/>
        <v>55</v>
      </c>
      <c r="K459" s="4">
        <f t="shared" si="15"/>
        <v>324093</v>
      </c>
    </row>
    <row r="460" spans="1:11" ht="15">
      <c r="A460" t="s">
        <v>391</v>
      </c>
      <c r="B460" t="s">
        <v>392</v>
      </c>
      <c r="C460" t="s">
        <v>1183</v>
      </c>
      <c r="D460" t="s">
        <v>99</v>
      </c>
      <c r="E460" s="1">
        <v>34375.96</v>
      </c>
      <c r="F460" t="s">
        <v>18</v>
      </c>
      <c r="G460" s="1">
        <v>34375.96</v>
      </c>
      <c r="H460" t="s">
        <v>1184</v>
      </c>
      <c r="I460" t="s">
        <v>1028</v>
      </c>
      <c r="J460" s="4">
        <f t="shared" si="14"/>
        <v>55</v>
      </c>
      <c r="K460" s="4">
        <f t="shared" si="15"/>
        <v>1890677.8</v>
      </c>
    </row>
    <row r="461" spans="1:11" ht="15">
      <c r="A461" t="s">
        <v>391</v>
      </c>
      <c r="B461" t="s">
        <v>392</v>
      </c>
      <c r="C461" t="s">
        <v>1185</v>
      </c>
      <c r="D461" t="s">
        <v>99</v>
      </c>
      <c r="E461" s="1">
        <v>3667.6</v>
      </c>
      <c r="F461" t="s">
        <v>18</v>
      </c>
      <c r="G461" s="1">
        <v>3667.6</v>
      </c>
      <c r="H461" t="s">
        <v>1186</v>
      </c>
      <c r="I461" t="s">
        <v>1028</v>
      </c>
      <c r="J461" s="4">
        <f t="shared" si="14"/>
        <v>55</v>
      </c>
      <c r="K461" s="4">
        <f t="shared" si="15"/>
        <v>201718</v>
      </c>
    </row>
    <row r="462" spans="1:11" ht="15">
      <c r="A462" t="s">
        <v>391</v>
      </c>
      <c r="B462" t="s">
        <v>392</v>
      </c>
      <c r="C462" t="s">
        <v>1187</v>
      </c>
      <c r="D462" t="s">
        <v>99</v>
      </c>
      <c r="E462" s="1">
        <v>3747.67</v>
      </c>
      <c r="F462" t="s">
        <v>18</v>
      </c>
      <c r="G462" s="1">
        <v>3747.67</v>
      </c>
      <c r="H462" t="s">
        <v>1188</v>
      </c>
      <c r="I462" t="s">
        <v>1028</v>
      </c>
      <c r="J462" s="4">
        <f t="shared" si="14"/>
        <v>55</v>
      </c>
      <c r="K462" s="4">
        <f t="shared" si="15"/>
        <v>206121.85</v>
      </c>
    </row>
    <row r="463" spans="1:11" ht="15">
      <c r="A463" t="s">
        <v>391</v>
      </c>
      <c r="B463" t="s">
        <v>392</v>
      </c>
      <c r="C463" t="s">
        <v>1189</v>
      </c>
      <c r="D463" t="s">
        <v>99</v>
      </c>
      <c r="E463" s="1">
        <v>12032.62</v>
      </c>
      <c r="F463" t="s">
        <v>18</v>
      </c>
      <c r="G463" s="1">
        <v>12032.62</v>
      </c>
      <c r="H463" t="s">
        <v>1190</v>
      </c>
      <c r="I463" t="s">
        <v>1028</v>
      </c>
      <c r="J463" s="4">
        <f t="shared" si="14"/>
        <v>55</v>
      </c>
      <c r="K463" s="4">
        <f t="shared" si="15"/>
        <v>661794.1000000001</v>
      </c>
    </row>
    <row r="464" spans="1:11" ht="15">
      <c r="A464" t="s">
        <v>391</v>
      </c>
      <c r="B464" t="s">
        <v>392</v>
      </c>
      <c r="C464" t="s">
        <v>1191</v>
      </c>
      <c r="D464" t="s">
        <v>99</v>
      </c>
      <c r="E464" s="1">
        <v>10516.61</v>
      </c>
      <c r="F464" t="s">
        <v>18</v>
      </c>
      <c r="G464" s="1">
        <v>10516.61</v>
      </c>
      <c r="H464" t="s">
        <v>1192</v>
      </c>
      <c r="I464" t="s">
        <v>1028</v>
      </c>
      <c r="J464" s="4">
        <f t="shared" si="14"/>
        <v>55</v>
      </c>
      <c r="K464" s="4">
        <f t="shared" si="15"/>
        <v>578413.55</v>
      </c>
    </row>
    <row r="465" spans="1:11" ht="15">
      <c r="A465" t="s">
        <v>391</v>
      </c>
      <c r="B465" t="s">
        <v>392</v>
      </c>
      <c r="C465" t="s">
        <v>1193</v>
      </c>
      <c r="D465" t="s">
        <v>99</v>
      </c>
      <c r="E465" s="1">
        <v>20293.27</v>
      </c>
      <c r="F465" t="s">
        <v>18</v>
      </c>
      <c r="G465" s="1">
        <v>20293.27</v>
      </c>
      <c r="H465" t="s">
        <v>1194</v>
      </c>
      <c r="I465" t="s">
        <v>1028</v>
      </c>
      <c r="J465" s="4">
        <f t="shared" si="14"/>
        <v>55</v>
      </c>
      <c r="K465" s="4">
        <f t="shared" si="15"/>
        <v>1116129.85</v>
      </c>
    </row>
    <row r="466" spans="1:11" ht="15">
      <c r="A466" t="s">
        <v>391</v>
      </c>
      <c r="B466" t="s">
        <v>392</v>
      </c>
      <c r="C466" t="s">
        <v>1195</v>
      </c>
      <c r="D466" t="s">
        <v>99</v>
      </c>
      <c r="E466" s="1">
        <v>7592.33</v>
      </c>
      <c r="F466" t="s">
        <v>18</v>
      </c>
      <c r="G466" s="1">
        <v>7592.33</v>
      </c>
      <c r="H466" t="s">
        <v>1196</v>
      </c>
      <c r="I466" t="s">
        <v>1028</v>
      </c>
      <c r="J466" s="4">
        <f t="shared" si="14"/>
        <v>55</v>
      </c>
      <c r="K466" s="4">
        <f t="shared" si="15"/>
        <v>417578.15</v>
      </c>
    </row>
    <row r="467" spans="1:11" ht="15">
      <c r="A467" t="s">
        <v>391</v>
      </c>
      <c r="B467" t="s">
        <v>392</v>
      </c>
      <c r="C467" t="s">
        <v>1197</v>
      </c>
      <c r="D467" t="s">
        <v>99</v>
      </c>
      <c r="E467" s="1">
        <v>412.16</v>
      </c>
      <c r="F467" t="s">
        <v>18</v>
      </c>
      <c r="G467" s="1">
        <v>412.16</v>
      </c>
      <c r="H467" t="s">
        <v>1198</v>
      </c>
      <c r="I467" t="s">
        <v>1028</v>
      </c>
      <c r="J467" s="4">
        <f t="shared" si="14"/>
        <v>55</v>
      </c>
      <c r="K467" s="4">
        <f t="shared" si="15"/>
        <v>22668.800000000003</v>
      </c>
    </row>
    <row r="468" spans="1:11" ht="15">
      <c r="A468" t="s">
        <v>428</v>
      </c>
      <c r="B468" t="s">
        <v>429</v>
      </c>
      <c r="C468" t="s">
        <v>1199</v>
      </c>
      <c r="D468" t="s">
        <v>1200</v>
      </c>
      <c r="E468" s="1">
        <v>655.5</v>
      </c>
      <c r="F468" t="s">
        <v>959</v>
      </c>
      <c r="G468" s="1">
        <v>655.5</v>
      </c>
      <c r="H468" t="s">
        <v>1201</v>
      </c>
      <c r="I468" t="s">
        <v>1028</v>
      </c>
      <c r="J468" s="4">
        <f t="shared" si="14"/>
        <v>-6</v>
      </c>
      <c r="K468" s="4">
        <f t="shared" si="15"/>
        <v>-3933</v>
      </c>
    </row>
    <row r="469" spans="1:11" ht="15">
      <c r="A469" t="s">
        <v>428</v>
      </c>
      <c r="B469" t="s">
        <v>429</v>
      </c>
      <c r="C469" t="s">
        <v>1202</v>
      </c>
      <c r="D469" t="s">
        <v>70</v>
      </c>
      <c r="E469" s="1">
        <v>792.88</v>
      </c>
      <c r="F469" t="s">
        <v>959</v>
      </c>
      <c r="G469" s="1">
        <v>792.88</v>
      </c>
      <c r="H469" t="s">
        <v>1203</v>
      </c>
      <c r="I469" t="s">
        <v>1028</v>
      </c>
      <c r="J469" s="4">
        <f t="shared" si="14"/>
        <v>-6</v>
      </c>
      <c r="K469" s="4">
        <f t="shared" si="15"/>
        <v>-4757.28</v>
      </c>
    </row>
    <row r="470" spans="1:11" ht="15">
      <c r="A470" t="s">
        <v>428</v>
      </c>
      <c r="B470" t="s">
        <v>429</v>
      </c>
      <c r="C470" t="s">
        <v>1204</v>
      </c>
      <c r="D470" t="s">
        <v>18</v>
      </c>
      <c r="E470" s="1">
        <v>6190</v>
      </c>
      <c r="F470" t="s">
        <v>959</v>
      </c>
      <c r="G470" s="1">
        <v>6190</v>
      </c>
      <c r="H470" t="s">
        <v>1205</v>
      </c>
      <c r="I470" t="s">
        <v>1028</v>
      </c>
      <c r="J470" s="4">
        <f t="shared" si="14"/>
        <v>-6</v>
      </c>
      <c r="K470" s="4">
        <f t="shared" si="15"/>
        <v>-37140</v>
      </c>
    </row>
    <row r="471" spans="1:11" ht="15">
      <c r="A471" t="s">
        <v>450</v>
      </c>
      <c r="B471" t="s">
        <v>451</v>
      </c>
      <c r="C471" t="s">
        <v>1206</v>
      </c>
      <c r="D471" t="s">
        <v>99</v>
      </c>
      <c r="E471" s="1">
        <v>362.26</v>
      </c>
      <c r="F471" t="s">
        <v>18</v>
      </c>
      <c r="G471" s="1">
        <v>362.26</v>
      </c>
      <c r="H471" t="s">
        <v>1207</v>
      </c>
      <c r="I471" t="s">
        <v>1028</v>
      </c>
      <c r="J471" s="4">
        <f t="shared" si="14"/>
        <v>55</v>
      </c>
      <c r="K471" s="4">
        <f t="shared" si="15"/>
        <v>19924.3</v>
      </c>
    </row>
    <row r="472" spans="1:11" ht="15">
      <c r="A472" t="s">
        <v>450</v>
      </c>
      <c r="B472" t="s">
        <v>451</v>
      </c>
      <c r="C472" t="s">
        <v>1208</v>
      </c>
      <c r="D472" t="s">
        <v>18</v>
      </c>
      <c r="E472" s="1">
        <v>309.04</v>
      </c>
      <c r="F472" t="s">
        <v>959</v>
      </c>
      <c r="G472" s="1">
        <v>309.04</v>
      </c>
      <c r="H472" t="s">
        <v>1209</v>
      </c>
      <c r="I472" t="s">
        <v>1028</v>
      </c>
      <c r="J472" s="4">
        <f t="shared" si="14"/>
        <v>-6</v>
      </c>
      <c r="K472" s="4">
        <f t="shared" si="15"/>
        <v>-1854.2400000000002</v>
      </c>
    </row>
    <row r="473" spans="1:11" ht="15">
      <c r="A473" t="s">
        <v>454</v>
      </c>
      <c r="B473" t="s">
        <v>455</v>
      </c>
      <c r="C473" t="s">
        <v>1210</v>
      </c>
      <c r="D473" t="s">
        <v>1211</v>
      </c>
      <c r="E473" s="1">
        <v>141.16</v>
      </c>
      <c r="F473" t="s">
        <v>104</v>
      </c>
      <c r="G473" s="1">
        <v>141.16</v>
      </c>
      <c r="H473" t="s">
        <v>1212</v>
      </c>
      <c r="I473" t="s">
        <v>1028</v>
      </c>
      <c r="J473" s="4">
        <f t="shared" si="14"/>
        <v>62</v>
      </c>
      <c r="K473" s="4">
        <f t="shared" si="15"/>
        <v>8751.92</v>
      </c>
    </row>
    <row r="474" spans="1:11" ht="15">
      <c r="A474" t="s">
        <v>454</v>
      </c>
      <c r="B474" t="s">
        <v>455</v>
      </c>
      <c r="C474" t="s">
        <v>1213</v>
      </c>
      <c r="D474" t="s">
        <v>1214</v>
      </c>
      <c r="E474" s="1">
        <v>336.59</v>
      </c>
      <c r="F474" t="s">
        <v>1215</v>
      </c>
      <c r="G474" s="1">
        <v>336.59</v>
      </c>
      <c r="H474" t="s">
        <v>1216</v>
      </c>
      <c r="I474" t="s">
        <v>1028</v>
      </c>
      <c r="J474" s="4">
        <f t="shared" si="14"/>
        <v>42</v>
      </c>
      <c r="K474" s="4">
        <f t="shared" si="15"/>
        <v>14136.779999999999</v>
      </c>
    </row>
    <row r="475" spans="1:11" ht="15">
      <c r="A475" t="s">
        <v>459</v>
      </c>
      <c r="B475" t="s">
        <v>460</v>
      </c>
      <c r="C475" t="s">
        <v>379</v>
      </c>
      <c r="D475" t="s">
        <v>90</v>
      </c>
      <c r="E475" s="1">
        <v>130.8</v>
      </c>
      <c r="F475" t="s">
        <v>959</v>
      </c>
      <c r="G475" s="1">
        <v>130.8</v>
      </c>
      <c r="H475" t="s">
        <v>1217</v>
      </c>
      <c r="I475" t="s">
        <v>1028</v>
      </c>
      <c r="J475" s="4">
        <f t="shared" si="14"/>
        <v>-6</v>
      </c>
      <c r="K475" s="4">
        <f t="shared" si="15"/>
        <v>-784.8000000000001</v>
      </c>
    </row>
    <row r="476" spans="1:11" ht="15">
      <c r="A476" t="s">
        <v>472</v>
      </c>
      <c r="B476" t="s">
        <v>473</v>
      </c>
      <c r="C476" t="s">
        <v>1218</v>
      </c>
      <c r="D476" t="s">
        <v>176</v>
      </c>
      <c r="E476" s="1">
        <v>1971.83</v>
      </c>
      <c r="F476" t="s">
        <v>102</v>
      </c>
      <c r="G476" s="1">
        <v>1971.83</v>
      </c>
      <c r="H476" t="s">
        <v>1219</v>
      </c>
      <c r="I476" t="s">
        <v>1028</v>
      </c>
      <c r="J476" s="4">
        <f t="shared" si="14"/>
        <v>24</v>
      </c>
      <c r="K476" s="4">
        <f t="shared" si="15"/>
        <v>47323.92</v>
      </c>
    </row>
    <row r="477" spans="1:11" ht="15">
      <c r="A477" t="s">
        <v>482</v>
      </c>
      <c r="B477" t="s">
        <v>483</v>
      </c>
      <c r="C477" t="s">
        <v>1220</v>
      </c>
      <c r="D477" t="s">
        <v>56</v>
      </c>
      <c r="E477" s="1">
        <v>819.34</v>
      </c>
      <c r="F477" t="s">
        <v>102</v>
      </c>
      <c r="G477" s="1">
        <v>819.34</v>
      </c>
      <c r="H477" t="s">
        <v>1221</v>
      </c>
      <c r="I477" t="s">
        <v>1028</v>
      </c>
      <c r="J477" s="4">
        <f t="shared" si="14"/>
        <v>24</v>
      </c>
      <c r="K477" s="4">
        <f t="shared" si="15"/>
        <v>19664.16</v>
      </c>
    </row>
    <row r="478" spans="1:11" ht="15">
      <c r="A478" t="s">
        <v>482</v>
      </c>
      <c r="B478" t="s">
        <v>483</v>
      </c>
      <c r="C478" t="s">
        <v>1222</v>
      </c>
      <c r="D478" t="s">
        <v>56</v>
      </c>
      <c r="E478" s="1">
        <v>810.31</v>
      </c>
      <c r="F478" t="s">
        <v>102</v>
      </c>
      <c r="G478" s="1">
        <v>810.31</v>
      </c>
      <c r="H478" t="s">
        <v>1223</v>
      </c>
      <c r="I478" t="s">
        <v>1028</v>
      </c>
      <c r="J478" s="4">
        <f t="shared" si="14"/>
        <v>24</v>
      </c>
      <c r="K478" s="4">
        <f t="shared" si="15"/>
        <v>19447.44</v>
      </c>
    </row>
    <row r="479" spans="1:11" ht="15">
      <c r="A479" t="s">
        <v>1224</v>
      </c>
      <c r="B479" t="s">
        <v>1225</v>
      </c>
      <c r="C479" t="s">
        <v>1226</v>
      </c>
      <c r="D479" t="s">
        <v>176</v>
      </c>
      <c r="E479" s="1">
        <v>1180</v>
      </c>
      <c r="F479" t="s">
        <v>959</v>
      </c>
      <c r="G479" s="1">
        <v>1180</v>
      </c>
      <c r="H479" t="s">
        <v>1227</v>
      </c>
      <c r="I479" t="s">
        <v>1028</v>
      </c>
      <c r="J479" s="4">
        <f t="shared" si="14"/>
        <v>-6</v>
      </c>
      <c r="K479" s="4">
        <f t="shared" si="15"/>
        <v>-7080</v>
      </c>
    </row>
    <row r="480" spans="1:11" ht="15">
      <c r="A480" t="s">
        <v>1228</v>
      </c>
      <c r="B480" t="s">
        <v>1229</v>
      </c>
      <c r="C480" t="s">
        <v>1230</v>
      </c>
      <c r="D480" t="s">
        <v>90</v>
      </c>
      <c r="E480" s="1">
        <v>230.02</v>
      </c>
      <c r="F480" t="s">
        <v>959</v>
      </c>
      <c r="G480" s="1">
        <v>230.02</v>
      </c>
      <c r="H480" t="s">
        <v>1231</v>
      </c>
      <c r="I480" t="s">
        <v>1028</v>
      </c>
      <c r="J480" s="4">
        <f t="shared" si="14"/>
        <v>-6</v>
      </c>
      <c r="K480" s="4">
        <f t="shared" si="15"/>
        <v>-1380.1200000000001</v>
      </c>
    </row>
    <row r="481" spans="1:11" ht="15">
      <c r="A481" t="s">
        <v>307</v>
      </c>
      <c r="B481" t="s">
        <v>308</v>
      </c>
      <c r="C481" t="s">
        <v>1232</v>
      </c>
      <c r="D481" t="s">
        <v>135</v>
      </c>
      <c r="E481" s="1">
        <v>43.2</v>
      </c>
      <c r="F481" t="s">
        <v>1233</v>
      </c>
      <c r="G481" s="1">
        <v>43.2</v>
      </c>
      <c r="H481" t="s">
        <v>1234</v>
      </c>
      <c r="I481" t="s">
        <v>1028</v>
      </c>
      <c r="J481" s="4">
        <f>I481-F481</f>
        <v>51</v>
      </c>
      <c r="K481" s="4">
        <f t="shared" si="15"/>
        <v>2203.2000000000003</v>
      </c>
    </row>
    <row r="482" spans="7:11" ht="15">
      <c r="G482" s="8">
        <f>SUM(G2:G481)</f>
        <v>1019241.810000001</v>
      </c>
      <c r="K482" s="7">
        <f>SUM(K2:K481)</f>
        <v>40523526.22999998</v>
      </c>
    </row>
    <row r="486" spans="3:10" ht="15">
      <c r="C486" s="6" t="s">
        <v>1237</v>
      </c>
      <c r="D486" s="6"/>
      <c r="E486" s="6"/>
      <c r="F486" s="6"/>
      <c r="G486" s="6"/>
      <c r="H486" s="6"/>
      <c r="I486" s="6"/>
      <c r="J486" s="7">
        <f>K482/G482</f>
        <v>39.75850071338807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486:I4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CGWeb</dc:creator>
  <cp:keywords/>
  <dc:description/>
  <cp:lastModifiedBy>g.manzini</cp:lastModifiedBy>
  <dcterms:created xsi:type="dcterms:W3CDTF">2019-10-15T08:23:58Z</dcterms:created>
  <dcterms:modified xsi:type="dcterms:W3CDTF">2019-10-15T07:40:28Z</dcterms:modified>
  <cp:category/>
  <cp:version/>
  <cp:contentType/>
  <cp:contentStatus/>
</cp:coreProperties>
</file>