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15" windowHeight="10440" activeTab="0"/>
  </bookViews>
  <sheets>
    <sheet name="01012019-31032019" sheetId="1" r:id="rId1"/>
  </sheets>
  <definedNames/>
  <calcPr fullCalcOnLoad="1"/>
</workbook>
</file>

<file path=xl/sharedStrings.xml><?xml version="1.0" encoding="utf-8"?>
<sst xmlns="http://schemas.openxmlformats.org/spreadsheetml/2006/main" count="4043" uniqueCount="1476">
  <si>
    <t>For.CF</t>
  </si>
  <si>
    <t>For.P.IVA</t>
  </si>
  <si>
    <t>Fat.Num</t>
  </si>
  <si>
    <t>Fat.Data</t>
  </si>
  <si>
    <t>Sca.Impo</t>
  </si>
  <si>
    <t>Sca.Data</t>
  </si>
  <si>
    <t>Pag.Impo</t>
  </si>
  <si>
    <t>Pag.M.Num</t>
  </si>
  <si>
    <t>Pag.M.Dat</t>
  </si>
  <si>
    <t>MFFRRT64H02L736L</t>
  </si>
  <si>
    <t>IT03490631201</t>
  </si>
  <si>
    <t>14</t>
  </si>
  <si>
    <t>31/10/2018</t>
  </si>
  <si>
    <t/>
  </si>
  <si>
    <t>30/11/2018</t>
  </si>
  <si>
    <t>1</t>
  </si>
  <si>
    <t>02/01/2019</t>
  </si>
  <si>
    <t>15</t>
  </si>
  <si>
    <t>05/11/2018</t>
  </si>
  <si>
    <t>31/12/2018</t>
  </si>
  <si>
    <t>2</t>
  </si>
  <si>
    <t>80007010376</t>
  </si>
  <si>
    <t>IT01131710376</t>
  </si>
  <si>
    <t>VE0P6-36</t>
  </si>
  <si>
    <t>12/10/2018</t>
  </si>
  <si>
    <t>3</t>
  </si>
  <si>
    <t>03/01/2019</t>
  </si>
  <si>
    <t>02895130363</t>
  </si>
  <si>
    <t>IT02895130363</t>
  </si>
  <si>
    <t>44/18 PA</t>
  </si>
  <si>
    <t>17/10/2018</t>
  </si>
  <si>
    <t>4</t>
  </si>
  <si>
    <t>5</t>
  </si>
  <si>
    <t>10</t>
  </si>
  <si>
    <t>12</t>
  </si>
  <si>
    <t>13</t>
  </si>
  <si>
    <t>02443300369</t>
  </si>
  <si>
    <t>IT02443300369</t>
  </si>
  <si>
    <t>0000002/PA</t>
  </si>
  <si>
    <t>08/10/2018</t>
  </si>
  <si>
    <t>01854700224</t>
  </si>
  <si>
    <t>IT01854700224</t>
  </si>
  <si>
    <t>1150/E</t>
  </si>
  <si>
    <t>00464110352</t>
  </si>
  <si>
    <t>IT00464110352</t>
  </si>
  <si>
    <t>5200018845</t>
  </si>
  <si>
    <t>30/06/2018</t>
  </si>
  <si>
    <t>30/09/2018</t>
  </si>
  <si>
    <t>16</t>
  </si>
  <si>
    <t>5200018844</t>
  </si>
  <si>
    <t>17</t>
  </si>
  <si>
    <t>5200022967</t>
  </si>
  <si>
    <t>31/07/2018</t>
  </si>
  <si>
    <t>18</t>
  </si>
  <si>
    <t>5200022966</t>
  </si>
  <si>
    <t>19</t>
  </si>
  <si>
    <t>00273460360</t>
  </si>
  <si>
    <t>IT00273460360</t>
  </si>
  <si>
    <t>AC/00/37</t>
  </si>
  <si>
    <t>02/07/2018</t>
  </si>
  <si>
    <t>20</t>
  </si>
  <si>
    <t>AC/00/38</t>
  </si>
  <si>
    <t>21</t>
  </si>
  <si>
    <t>AC/00/39</t>
  </si>
  <si>
    <t>22</t>
  </si>
  <si>
    <t>04472901000</t>
  </si>
  <si>
    <t>IT04472901000</t>
  </si>
  <si>
    <t>209387</t>
  </si>
  <si>
    <t>26/11/2018</t>
  </si>
  <si>
    <t>23</t>
  </si>
  <si>
    <t>00310180351</t>
  </si>
  <si>
    <t>IT00310180351</t>
  </si>
  <si>
    <t>9124004412</t>
  </si>
  <si>
    <t>15/10/2018</t>
  </si>
  <si>
    <t>24</t>
  </si>
  <si>
    <t>02245470360</t>
  </si>
  <si>
    <t>IT02245470360</t>
  </si>
  <si>
    <t>25</t>
  </si>
  <si>
    <t>26</t>
  </si>
  <si>
    <t>03543000370</t>
  </si>
  <si>
    <t>IT03543000370</t>
  </si>
  <si>
    <t>V0-175476</t>
  </si>
  <si>
    <t>14/11/2018</t>
  </si>
  <si>
    <t>27</t>
  </si>
  <si>
    <t>01403100363</t>
  </si>
  <si>
    <t>IT01403100363</t>
  </si>
  <si>
    <t>2540 PA</t>
  </si>
  <si>
    <t>17/09/2018</t>
  </si>
  <si>
    <t>28</t>
  </si>
  <si>
    <t>2542 PA</t>
  </si>
  <si>
    <t>29</t>
  </si>
  <si>
    <t>08526440154</t>
  </si>
  <si>
    <t>IT08526440154</t>
  </si>
  <si>
    <t>5750682456</t>
  </si>
  <si>
    <t>12/12/2018</t>
  </si>
  <si>
    <t>17/12/2018</t>
  </si>
  <si>
    <t>30</t>
  </si>
  <si>
    <t>5750682300</t>
  </si>
  <si>
    <t>31</t>
  </si>
  <si>
    <t>5750685804</t>
  </si>
  <si>
    <t>32</t>
  </si>
  <si>
    <t>5750684822</t>
  </si>
  <si>
    <t>33</t>
  </si>
  <si>
    <t>5750684533</t>
  </si>
  <si>
    <t>34</t>
  </si>
  <si>
    <t>5750683331</t>
  </si>
  <si>
    <t>35</t>
  </si>
  <si>
    <t>5750683286</t>
  </si>
  <si>
    <t>36</t>
  </si>
  <si>
    <t>5750682252</t>
  </si>
  <si>
    <t>22/01/2019</t>
  </si>
  <si>
    <t>37</t>
  </si>
  <si>
    <t>5750679929</t>
  </si>
  <si>
    <t>38</t>
  </si>
  <si>
    <t>03318780966</t>
  </si>
  <si>
    <t>IT03318780966</t>
  </si>
  <si>
    <t>40078883</t>
  </si>
  <si>
    <t>07/08/2018</t>
  </si>
  <si>
    <t>39</t>
  </si>
  <si>
    <t>40078882</t>
  </si>
  <si>
    <t>40</t>
  </si>
  <si>
    <t>40078881</t>
  </si>
  <si>
    <t>41</t>
  </si>
  <si>
    <t>40079354</t>
  </si>
  <si>
    <t>08/08/2018</t>
  </si>
  <si>
    <t>42</t>
  </si>
  <si>
    <t>40084084</t>
  </si>
  <si>
    <t>30/08/2018</t>
  </si>
  <si>
    <t>43</t>
  </si>
  <si>
    <t>40084085</t>
  </si>
  <si>
    <t>44</t>
  </si>
  <si>
    <t>40087327</t>
  </si>
  <si>
    <t>07/09/2018</t>
  </si>
  <si>
    <t>45</t>
  </si>
  <si>
    <t>40087326</t>
  </si>
  <si>
    <t>46</t>
  </si>
  <si>
    <t>40087325</t>
  </si>
  <si>
    <t>47</t>
  </si>
  <si>
    <t>40095837</t>
  </si>
  <si>
    <t>03/10/2018</t>
  </si>
  <si>
    <t>48</t>
  </si>
  <si>
    <t>40095836</t>
  </si>
  <si>
    <t>49</t>
  </si>
  <si>
    <t>40096365</t>
  </si>
  <si>
    <t>04/10/2018</t>
  </si>
  <si>
    <t>50</t>
  </si>
  <si>
    <t>40101571</t>
  </si>
  <si>
    <t>51</t>
  </si>
  <si>
    <t>03772870360</t>
  </si>
  <si>
    <t>IT03772870360</t>
  </si>
  <si>
    <t>08/PA</t>
  </si>
  <si>
    <t>02/11/2018</t>
  </si>
  <si>
    <t>52</t>
  </si>
  <si>
    <t>03279221208</t>
  </si>
  <si>
    <t>IT03279221208</t>
  </si>
  <si>
    <t>18410006116</t>
  </si>
  <si>
    <t>56</t>
  </si>
  <si>
    <t>00472390368</t>
  </si>
  <si>
    <t>IT00472390368</t>
  </si>
  <si>
    <t>30/FE</t>
  </si>
  <si>
    <t>57</t>
  </si>
  <si>
    <t>37/FE</t>
  </si>
  <si>
    <t>58</t>
  </si>
  <si>
    <t>01317910121</t>
  </si>
  <si>
    <t>IT01317910121</t>
  </si>
  <si>
    <t>8528828</t>
  </si>
  <si>
    <t>29/09/2018</t>
  </si>
  <si>
    <t>59</t>
  </si>
  <si>
    <t>LMBMRS59A53F642O</t>
  </si>
  <si>
    <t>IT03608320366</t>
  </si>
  <si>
    <t>9/A</t>
  </si>
  <si>
    <t>60</t>
  </si>
  <si>
    <t>01498810280</t>
  </si>
  <si>
    <t>IT01498810280</t>
  </si>
  <si>
    <t>E/1552</t>
  </si>
  <si>
    <t>25/10/2018</t>
  </si>
  <si>
    <t>61</t>
  </si>
  <si>
    <t>E/1551</t>
  </si>
  <si>
    <t>62</t>
  </si>
  <si>
    <t>MNTGZN59R07I473J</t>
  </si>
  <si>
    <t>IT01376980361</t>
  </si>
  <si>
    <t>63</t>
  </si>
  <si>
    <t>00232390369</t>
  </si>
  <si>
    <t>IT00232390369</t>
  </si>
  <si>
    <t>20pa</t>
  </si>
  <si>
    <t>19/10/2018</t>
  </si>
  <si>
    <t>64</t>
  </si>
  <si>
    <t>00755160363</t>
  </si>
  <si>
    <t>IT00755160363</t>
  </si>
  <si>
    <t>65</t>
  </si>
  <si>
    <t>66</t>
  </si>
  <si>
    <t>67</t>
  </si>
  <si>
    <t>10178221007</t>
  </si>
  <si>
    <t>IT10178221007</t>
  </si>
  <si>
    <t>FTE180624</t>
  </si>
  <si>
    <t>23/10/2018</t>
  </si>
  <si>
    <t>68</t>
  </si>
  <si>
    <t>00197370281</t>
  </si>
  <si>
    <t>IT00197370281</t>
  </si>
  <si>
    <t>VB0181313</t>
  </si>
  <si>
    <t>11/10/2018</t>
  </si>
  <si>
    <t>69</t>
  </si>
  <si>
    <t>03960230377</t>
  </si>
  <si>
    <t>IT03960230377</t>
  </si>
  <si>
    <t>18VF+05067</t>
  </si>
  <si>
    <t>21/09/2018</t>
  </si>
  <si>
    <t>70</t>
  </si>
  <si>
    <t>18VF+05948</t>
  </si>
  <si>
    <t>29/10/2018</t>
  </si>
  <si>
    <t>71</t>
  </si>
  <si>
    <t>18VF+05949</t>
  </si>
  <si>
    <t>72</t>
  </si>
  <si>
    <t>18VF+05950</t>
  </si>
  <si>
    <t>73</t>
  </si>
  <si>
    <t>00435970587</t>
  </si>
  <si>
    <t>IT00891951006</t>
  </si>
  <si>
    <t>PJ00464538</t>
  </si>
  <si>
    <t>74</t>
  </si>
  <si>
    <t>PJ00556139</t>
  </si>
  <si>
    <t>75</t>
  </si>
  <si>
    <t>02770891204</t>
  </si>
  <si>
    <t>IT02770891204</t>
  </si>
  <si>
    <t>VFPA18-00940</t>
  </si>
  <si>
    <t>01/12/2018</t>
  </si>
  <si>
    <t>76</t>
  </si>
  <si>
    <t>VFPA18-00949</t>
  </si>
  <si>
    <t>27/11/2018</t>
  </si>
  <si>
    <t>02/12/2018</t>
  </si>
  <si>
    <t>77</t>
  </si>
  <si>
    <t>06188330150</t>
  </si>
  <si>
    <t>IT02066400405</t>
  </si>
  <si>
    <t>0004700781</t>
  </si>
  <si>
    <t>05/12/2018</t>
  </si>
  <si>
    <t>78</t>
  </si>
  <si>
    <t>0004700809</t>
  </si>
  <si>
    <t>79</t>
  </si>
  <si>
    <t>03660740360</t>
  </si>
  <si>
    <t>IT03660740360</t>
  </si>
  <si>
    <t>002517</t>
  </si>
  <si>
    <t>80</t>
  </si>
  <si>
    <t>002683</t>
  </si>
  <si>
    <t>26/10/2018</t>
  </si>
  <si>
    <t>81</t>
  </si>
  <si>
    <t>01836980365</t>
  </si>
  <si>
    <t>IT02686290400</t>
  </si>
  <si>
    <t>BP024373</t>
  </si>
  <si>
    <t>82</t>
  </si>
  <si>
    <t>BP024523</t>
  </si>
  <si>
    <t>83</t>
  </si>
  <si>
    <t>BP024515</t>
  </si>
  <si>
    <t>84</t>
  </si>
  <si>
    <t>BP024231</t>
  </si>
  <si>
    <t>85</t>
  </si>
  <si>
    <t>BP024495</t>
  </si>
  <si>
    <t>86</t>
  </si>
  <si>
    <t>BP024406</t>
  </si>
  <si>
    <t>87</t>
  </si>
  <si>
    <t>BP024399</t>
  </si>
  <si>
    <t>88</t>
  </si>
  <si>
    <t>BP024423</t>
  </si>
  <si>
    <t>89</t>
  </si>
  <si>
    <t>BP024382</t>
  </si>
  <si>
    <t>90</t>
  </si>
  <si>
    <t>BP024434</t>
  </si>
  <si>
    <t>91</t>
  </si>
  <si>
    <t>BP025388</t>
  </si>
  <si>
    <t>92</t>
  </si>
  <si>
    <t>BP025387</t>
  </si>
  <si>
    <t>93</t>
  </si>
  <si>
    <t>BP026990</t>
  </si>
  <si>
    <t>94</t>
  </si>
  <si>
    <t>BP026989</t>
  </si>
  <si>
    <t>95</t>
  </si>
  <si>
    <t>02353700368</t>
  </si>
  <si>
    <t>IT02353700368</t>
  </si>
  <si>
    <t>947/2018-3</t>
  </si>
  <si>
    <t>96</t>
  </si>
  <si>
    <t>02221860345</t>
  </si>
  <si>
    <t>IT02221860345</t>
  </si>
  <si>
    <t>0396/EL</t>
  </si>
  <si>
    <t>28/09/2018</t>
  </si>
  <si>
    <t>97</t>
  </si>
  <si>
    <t>07887560154</t>
  </si>
  <si>
    <t>IT07887560154</t>
  </si>
  <si>
    <t>2018/878/VPA</t>
  </si>
  <si>
    <t>31/08/2018</t>
  </si>
  <si>
    <t>98</t>
  </si>
  <si>
    <t>2018/1019/VPA</t>
  </si>
  <si>
    <t>99</t>
  </si>
  <si>
    <t>00245020367</t>
  </si>
  <si>
    <t>IT00245020367</t>
  </si>
  <si>
    <t>30/10/2018</t>
  </si>
  <si>
    <t>100</t>
  </si>
  <si>
    <t>01963900368</t>
  </si>
  <si>
    <t>IT01963900368</t>
  </si>
  <si>
    <t>21/PA</t>
  </si>
  <si>
    <t>101</t>
  </si>
  <si>
    <t>25/PA</t>
  </si>
  <si>
    <t>102</t>
  </si>
  <si>
    <t>00698510369</t>
  </si>
  <si>
    <t>IT00698510369</t>
  </si>
  <si>
    <t>20/E</t>
  </si>
  <si>
    <t>103</t>
  </si>
  <si>
    <t>02552531200</t>
  </si>
  <si>
    <t>IT02552531200</t>
  </si>
  <si>
    <t>2530-2018/PA</t>
  </si>
  <si>
    <t>104</t>
  </si>
  <si>
    <t>2531-2018/PA</t>
  </si>
  <si>
    <t>105</t>
  </si>
  <si>
    <t>2532-2018/PA</t>
  </si>
  <si>
    <t>106</t>
  </si>
  <si>
    <t>2533-2018/PA</t>
  </si>
  <si>
    <t>107</t>
  </si>
  <si>
    <t>2534-2018/PA</t>
  </si>
  <si>
    <t>108</t>
  </si>
  <si>
    <t>2535-2018/PA</t>
  </si>
  <si>
    <t>109</t>
  </si>
  <si>
    <t>2536-2018/PA</t>
  </si>
  <si>
    <t>110</t>
  </si>
  <si>
    <t>2537-2018/PA</t>
  </si>
  <si>
    <t>111</t>
  </si>
  <si>
    <t>2538-2018/PA</t>
  </si>
  <si>
    <t>112</t>
  </si>
  <si>
    <t>2539-2018/PA</t>
  </si>
  <si>
    <t>113</t>
  </si>
  <si>
    <t>2540-2018/PA</t>
  </si>
  <si>
    <t>114</t>
  </si>
  <si>
    <t>2541-2018/PA</t>
  </si>
  <si>
    <t>115</t>
  </si>
  <si>
    <t>2542-2018/PA</t>
  </si>
  <si>
    <t>116</t>
  </si>
  <si>
    <t>2543-2018/PA</t>
  </si>
  <si>
    <t>117</t>
  </si>
  <si>
    <t>2544-2018/PA</t>
  </si>
  <si>
    <t>118</t>
  </si>
  <si>
    <t>2545-2018/PA</t>
  </si>
  <si>
    <t>119</t>
  </si>
  <si>
    <t>2546-2018/PA</t>
  </si>
  <si>
    <t>120</t>
  </si>
  <si>
    <t>2547-2018/PA</t>
  </si>
  <si>
    <t>121</t>
  </si>
  <si>
    <t>2548-2018/PA</t>
  </si>
  <si>
    <t>122</t>
  </si>
  <si>
    <t>2549-2018/PA</t>
  </si>
  <si>
    <t>123</t>
  </si>
  <si>
    <t>02552600369</t>
  </si>
  <si>
    <t>IT02552600369</t>
  </si>
  <si>
    <t>000123/P18</t>
  </si>
  <si>
    <t>06/09/2018</t>
  </si>
  <si>
    <t>124</t>
  </si>
  <si>
    <t>000127/P18</t>
  </si>
  <si>
    <t>11/09/2018</t>
  </si>
  <si>
    <t>125</t>
  </si>
  <si>
    <t>000126/P18</t>
  </si>
  <si>
    <t>126</t>
  </si>
  <si>
    <t>000125/P18</t>
  </si>
  <si>
    <t>127</t>
  </si>
  <si>
    <t>000137/P18</t>
  </si>
  <si>
    <t>128</t>
  </si>
  <si>
    <t>000138/P18</t>
  </si>
  <si>
    <t>129</t>
  </si>
  <si>
    <t>000155/P18</t>
  </si>
  <si>
    <t>130</t>
  </si>
  <si>
    <t>PDRGTN39D13C951C</t>
  </si>
  <si>
    <t>IT01601770363</t>
  </si>
  <si>
    <t>16/10/2018</t>
  </si>
  <si>
    <t>131</t>
  </si>
  <si>
    <t>02893271201</t>
  </si>
  <si>
    <t>IT02893271201</t>
  </si>
  <si>
    <t>GOV/18-0149</t>
  </si>
  <si>
    <t>22/05/2018</t>
  </si>
  <si>
    <t>132</t>
  </si>
  <si>
    <t>GOV/18-0192</t>
  </si>
  <si>
    <t>21/06/2018</t>
  </si>
  <si>
    <t>133</t>
  </si>
  <si>
    <t>02213820208</t>
  </si>
  <si>
    <t>IT02213820208</t>
  </si>
  <si>
    <t>1790/PA</t>
  </si>
  <si>
    <t>20/11/2018</t>
  </si>
  <si>
    <t>137</t>
  </si>
  <si>
    <t>03986581001</t>
  </si>
  <si>
    <t>IT03986581001</t>
  </si>
  <si>
    <t>18157955</t>
  </si>
  <si>
    <t>15/09/2018</t>
  </si>
  <si>
    <t>138</t>
  </si>
  <si>
    <t>18157954</t>
  </si>
  <si>
    <t>139</t>
  </si>
  <si>
    <t>18157953</t>
  </si>
  <si>
    <t>140</t>
  </si>
  <si>
    <t>18157952</t>
  </si>
  <si>
    <t>141</t>
  </si>
  <si>
    <t>01803340361</t>
  </si>
  <si>
    <t>IT01803340361</t>
  </si>
  <si>
    <t>000006-2018-RIC</t>
  </si>
  <si>
    <t>01/08/2018</t>
  </si>
  <si>
    <t>142</t>
  </si>
  <si>
    <t>000011-2018-RIC</t>
  </si>
  <si>
    <t>27/09/2018</t>
  </si>
  <si>
    <t>143</t>
  </si>
  <si>
    <t>000010-2018-RIC</t>
  </si>
  <si>
    <t>144</t>
  </si>
  <si>
    <t>00615530672</t>
  </si>
  <si>
    <t>IT00615530672</t>
  </si>
  <si>
    <t>7818003912</t>
  </si>
  <si>
    <t>145</t>
  </si>
  <si>
    <t>7818003911</t>
  </si>
  <si>
    <t>146</t>
  </si>
  <si>
    <t>7818004330</t>
  </si>
  <si>
    <t>147</t>
  </si>
  <si>
    <t>7818004331</t>
  </si>
  <si>
    <t>148</t>
  </si>
  <si>
    <t>7818004332</t>
  </si>
  <si>
    <t>149</t>
  </si>
  <si>
    <t>7818004825</t>
  </si>
  <si>
    <t>150</t>
  </si>
  <si>
    <t>7818004826</t>
  </si>
  <si>
    <t>151</t>
  </si>
  <si>
    <t>7818004926</t>
  </si>
  <si>
    <t>152</t>
  </si>
  <si>
    <t>03679870364</t>
  </si>
  <si>
    <t>IT03679870364</t>
  </si>
  <si>
    <t>4/PA</t>
  </si>
  <si>
    <t>06/10/2018</t>
  </si>
  <si>
    <t>153</t>
  </si>
  <si>
    <t>02039130360</t>
  </si>
  <si>
    <t>IT02039130360</t>
  </si>
  <si>
    <t>8/FE</t>
  </si>
  <si>
    <t>154</t>
  </si>
  <si>
    <t>03772490375</t>
  </si>
  <si>
    <t>IT03772490375</t>
  </si>
  <si>
    <t>4735/9</t>
  </si>
  <si>
    <t>155</t>
  </si>
  <si>
    <t>4732/9</t>
  </si>
  <si>
    <t>156</t>
  </si>
  <si>
    <t>4733/9</t>
  </si>
  <si>
    <t>157</t>
  </si>
  <si>
    <t>4734/9</t>
  </si>
  <si>
    <t>158</t>
  </si>
  <si>
    <t>5155/9</t>
  </si>
  <si>
    <t>159</t>
  </si>
  <si>
    <t>5154/9</t>
  </si>
  <si>
    <t>160</t>
  </si>
  <si>
    <t>5157/9</t>
  </si>
  <si>
    <t>161</t>
  </si>
  <si>
    <t>5156/9</t>
  </si>
  <si>
    <t>162</t>
  </si>
  <si>
    <t>02307980363</t>
  </si>
  <si>
    <t>IT02307980363</t>
  </si>
  <si>
    <t>000122/PA</t>
  </si>
  <si>
    <t>163</t>
  </si>
  <si>
    <t>000125/PA</t>
  </si>
  <si>
    <t>164</t>
  </si>
  <si>
    <t>01150860292</t>
  </si>
  <si>
    <t>IT01150860292</t>
  </si>
  <si>
    <t>000054/PA</t>
  </si>
  <si>
    <t>26/09/2018</t>
  </si>
  <si>
    <t>165</t>
  </si>
  <si>
    <t>02754930366</t>
  </si>
  <si>
    <t>IT02754930366</t>
  </si>
  <si>
    <t>2016/12/00/7</t>
  </si>
  <si>
    <t>24/11/2016</t>
  </si>
  <si>
    <t>29/11/2016</t>
  </si>
  <si>
    <t>166</t>
  </si>
  <si>
    <t>01794010361</t>
  </si>
  <si>
    <t>IT01794010361</t>
  </si>
  <si>
    <t>000007-2018-P</t>
  </si>
  <si>
    <t>167</t>
  </si>
  <si>
    <t>03249060363</t>
  </si>
  <si>
    <t>IT03249060363</t>
  </si>
  <si>
    <t>0018000044</t>
  </si>
  <si>
    <t>01/10/2018</t>
  </si>
  <si>
    <t>168</t>
  </si>
  <si>
    <t>03238600369</t>
  </si>
  <si>
    <t>IT03238600369</t>
  </si>
  <si>
    <t>10/2018-6</t>
  </si>
  <si>
    <t>169</t>
  </si>
  <si>
    <t>9/2018-6</t>
  </si>
  <si>
    <t>170</t>
  </si>
  <si>
    <t>11/2018-6</t>
  </si>
  <si>
    <t>171</t>
  </si>
  <si>
    <t>03411480373</t>
  </si>
  <si>
    <t>IT00618911200</t>
  </si>
  <si>
    <t>0731/S</t>
  </si>
  <si>
    <t>10/09/2018</t>
  </si>
  <si>
    <t>172</t>
  </si>
  <si>
    <t>01725500233</t>
  </si>
  <si>
    <t>IT01725500233</t>
  </si>
  <si>
    <t>20181211P</t>
  </si>
  <si>
    <t>173</t>
  </si>
  <si>
    <t>20181334P</t>
  </si>
  <si>
    <t>18/09/2018</t>
  </si>
  <si>
    <t>174</t>
  </si>
  <si>
    <t>5200026294</t>
  </si>
  <si>
    <t>175</t>
  </si>
  <si>
    <t>5200026286</t>
  </si>
  <si>
    <t>176</t>
  </si>
  <si>
    <t>5200026298</t>
  </si>
  <si>
    <t>177</t>
  </si>
  <si>
    <t>5200026295</t>
  </si>
  <si>
    <t>178</t>
  </si>
  <si>
    <t>5200026299</t>
  </si>
  <si>
    <t>179</t>
  </si>
  <si>
    <t>5200026297</t>
  </si>
  <si>
    <t>180</t>
  </si>
  <si>
    <t>5200026296</t>
  </si>
  <si>
    <t>181</t>
  </si>
  <si>
    <t>5200026287</t>
  </si>
  <si>
    <t>182</t>
  </si>
  <si>
    <t>5200026746</t>
  </si>
  <si>
    <t>183</t>
  </si>
  <si>
    <t>5200026799</t>
  </si>
  <si>
    <t>184</t>
  </si>
  <si>
    <t>BP027247</t>
  </si>
  <si>
    <t>08/11/2018</t>
  </si>
  <si>
    <t>185</t>
  </si>
  <si>
    <t>BP027501</t>
  </si>
  <si>
    <t>19/11/2018</t>
  </si>
  <si>
    <t>186</t>
  </si>
  <si>
    <t>BP029165</t>
  </si>
  <si>
    <t>187</t>
  </si>
  <si>
    <t>BP029166</t>
  </si>
  <si>
    <t>188</t>
  </si>
  <si>
    <t>04245520376</t>
  </si>
  <si>
    <t>IT04245520376</t>
  </si>
  <si>
    <t>121800045382</t>
  </si>
  <si>
    <t>190</t>
  </si>
  <si>
    <t>10/01/2019</t>
  </si>
  <si>
    <t>111806652118</t>
  </si>
  <si>
    <t>10/12/2018</t>
  </si>
  <si>
    <t>111807045398</t>
  </si>
  <si>
    <t>05/01/2019</t>
  </si>
  <si>
    <t>111806866273</t>
  </si>
  <si>
    <t>19/12/2018</t>
  </si>
  <si>
    <t>111806678797</t>
  </si>
  <si>
    <t>11/12/2018</t>
  </si>
  <si>
    <t>111806652115</t>
  </si>
  <si>
    <t>111806652114</t>
  </si>
  <si>
    <t>111806652120</t>
  </si>
  <si>
    <t>111806652117</t>
  </si>
  <si>
    <t>111806652116</t>
  </si>
  <si>
    <t>111806652119</t>
  </si>
  <si>
    <t>00488410010</t>
  </si>
  <si>
    <t>IT00488410010</t>
  </si>
  <si>
    <t>7X05505868</t>
  </si>
  <si>
    <t>14/12/2018</t>
  </si>
  <si>
    <t>26/03/2019</t>
  </si>
  <si>
    <t>191</t>
  </si>
  <si>
    <t>5750688004</t>
  </si>
  <si>
    <t>192</t>
  </si>
  <si>
    <t>03675900280</t>
  </si>
  <si>
    <t>IT03675900280</t>
  </si>
  <si>
    <t>921800015595</t>
  </si>
  <si>
    <t>210</t>
  </si>
  <si>
    <t>21/01/2019</t>
  </si>
  <si>
    <t>111803001985</t>
  </si>
  <si>
    <t>08/06/2018</t>
  </si>
  <si>
    <t>211</t>
  </si>
  <si>
    <t>03503411203</t>
  </si>
  <si>
    <t>IT03503411203</t>
  </si>
  <si>
    <t>DP540</t>
  </si>
  <si>
    <t>212</t>
  </si>
  <si>
    <t>DP629</t>
  </si>
  <si>
    <t>213</t>
  </si>
  <si>
    <t>111806066938</t>
  </si>
  <si>
    <t>10/11/2018</t>
  </si>
  <si>
    <t>225</t>
  </si>
  <si>
    <t>111805467013</t>
  </si>
  <si>
    <t>10/10/2018</t>
  </si>
  <si>
    <t>01565370382</t>
  </si>
  <si>
    <t>IT01565370382</t>
  </si>
  <si>
    <t>181232312</t>
  </si>
  <si>
    <t>04/12/2018</t>
  </si>
  <si>
    <t>15/01/2019</t>
  </si>
  <si>
    <t>235</t>
  </si>
  <si>
    <t>181232310</t>
  </si>
  <si>
    <t>236</t>
  </si>
  <si>
    <t>181232314</t>
  </si>
  <si>
    <t>237</t>
  </si>
  <si>
    <t>181232311</t>
  </si>
  <si>
    <t>238</t>
  </si>
  <si>
    <t>181232308</t>
  </si>
  <si>
    <t>239</t>
  </si>
  <si>
    <t>181232306</t>
  </si>
  <si>
    <t>240</t>
  </si>
  <si>
    <t>181232309</t>
  </si>
  <si>
    <t>241</t>
  </si>
  <si>
    <t>181232307</t>
  </si>
  <si>
    <t>242</t>
  </si>
  <si>
    <t>181232313</t>
  </si>
  <si>
    <t>244</t>
  </si>
  <si>
    <t>DP541</t>
  </si>
  <si>
    <t>254</t>
  </si>
  <si>
    <t>30/01/2019</t>
  </si>
  <si>
    <t>31/01/2019</t>
  </si>
  <si>
    <t>255</t>
  </si>
  <si>
    <t>02328230368</t>
  </si>
  <si>
    <t>IT02328230368</t>
  </si>
  <si>
    <t>90/PA</t>
  </si>
  <si>
    <t>20/12/2018</t>
  </si>
  <si>
    <t>256</t>
  </si>
  <si>
    <t>98/PA</t>
  </si>
  <si>
    <t>28/12/2018</t>
  </si>
  <si>
    <t>257</t>
  </si>
  <si>
    <t>02719270239</t>
  </si>
  <si>
    <t>IT02719270239</t>
  </si>
  <si>
    <t>9000167/9</t>
  </si>
  <si>
    <t>16/11/2018</t>
  </si>
  <si>
    <t>258</t>
  </si>
  <si>
    <t>02241850367</t>
  </si>
  <si>
    <t>IT02241850367</t>
  </si>
  <si>
    <t>VF0000475</t>
  </si>
  <si>
    <t>259</t>
  </si>
  <si>
    <t>00180660367</t>
  </si>
  <si>
    <t>IT00180660367</t>
  </si>
  <si>
    <t>312/PA</t>
  </si>
  <si>
    <t>260</t>
  </si>
  <si>
    <t>340/PA</t>
  </si>
  <si>
    <t>261</t>
  </si>
  <si>
    <t>1232/E</t>
  </si>
  <si>
    <t>262</t>
  </si>
  <si>
    <t>00831011200</t>
  </si>
  <si>
    <t>IT00831011200</t>
  </si>
  <si>
    <t>0000003948</t>
  </si>
  <si>
    <t>263</t>
  </si>
  <si>
    <t>0000003902</t>
  </si>
  <si>
    <t>264</t>
  </si>
  <si>
    <t>0000003949</t>
  </si>
  <si>
    <t>265</t>
  </si>
  <si>
    <t>0000004414</t>
  </si>
  <si>
    <t>266</t>
  </si>
  <si>
    <t>0000004883</t>
  </si>
  <si>
    <t>267</t>
  </si>
  <si>
    <t>5200030597</t>
  </si>
  <si>
    <t>268</t>
  </si>
  <si>
    <t>5200027844</t>
  </si>
  <si>
    <t>5200028854</t>
  </si>
  <si>
    <t>269</t>
  </si>
  <si>
    <t>5200027843</t>
  </si>
  <si>
    <t>270</t>
  </si>
  <si>
    <t>5200027869</t>
  </si>
  <si>
    <t>271</t>
  </si>
  <si>
    <t>5200027868</t>
  </si>
  <si>
    <t>272</t>
  </si>
  <si>
    <t>5200027867</t>
  </si>
  <si>
    <t>273</t>
  </si>
  <si>
    <t>5200027870</t>
  </si>
  <si>
    <t>274</t>
  </si>
  <si>
    <t>5200028914</t>
  </si>
  <si>
    <t>275</t>
  </si>
  <si>
    <t>02884150588</t>
  </si>
  <si>
    <t>IT03609840370</t>
  </si>
  <si>
    <t>V5/0038407</t>
  </si>
  <si>
    <t>21/11/2018</t>
  </si>
  <si>
    <t>276</t>
  </si>
  <si>
    <t>V5/0039343</t>
  </si>
  <si>
    <t>277</t>
  </si>
  <si>
    <t>V1/0009001</t>
  </si>
  <si>
    <t>278</t>
  </si>
  <si>
    <t>V1/0009154</t>
  </si>
  <si>
    <t>28/11/2018</t>
  </si>
  <si>
    <t>V5/0038408</t>
  </si>
  <si>
    <t>279</t>
  </si>
  <si>
    <t>V5/0038409</t>
  </si>
  <si>
    <t>280</t>
  </si>
  <si>
    <t>V5/0038410</t>
  </si>
  <si>
    <t>281</t>
  </si>
  <si>
    <t>V1/0009003</t>
  </si>
  <si>
    <t>282</t>
  </si>
  <si>
    <t>V1/0009005</t>
  </si>
  <si>
    <t>283</t>
  </si>
  <si>
    <t>V1/0009002</t>
  </si>
  <si>
    <t>284</t>
  </si>
  <si>
    <t>V5/0037981</t>
  </si>
  <si>
    <t>285</t>
  </si>
  <si>
    <t>V5/0037982</t>
  </si>
  <si>
    <t>286</t>
  </si>
  <si>
    <t>V1/0009004</t>
  </si>
  <si>
    <t>287</t>
  </si>
  <si>
    <t>AC/00/47</t>
  </si>
  <si>
    <t>288</t>
  </si>
  <si>
    <t>AC/00/46</t>
  </si>
  <si>
    <t>289</t>
  </si>
  <si>
    <t>AC/00/53</t>
  </si>
  <si>
    <t>03/09/2018</t>
  </si>
  <si>
    <t>290</t>
  </si>
  <si>
    <t>AC/00/52</t>
  </si>
  <si>
    <t>291</t>
  </si>
  <si>
    <t>9124004762</t>
  </si>
  <si>
    <t>15/11/2018</t>
  </si>
  <si>
    <t>292</t>
  </si>
  <si>
    <t>94191960361</t>
  </si>
  <si>
    <t>IT03776430369</t>
  </si>
  <si>
    <t>12/a</t>
  </si>
  <si>
    <t>293</t>
  </si>
  <si>
    <t>294</t>
  </si>
  <si>
    <t>03316500366</t>
  </si>
  <si>
    <t>IT03316500366</t>
  </si>
  <si>
    <t>20/PA</t>
  </si>
  <si>
    <t>295</t>
  </si>
  <si>
    <t>5750717905</t>
  </si>
  <si>
    <t>14/01/2019</t>
  </si>
  <si>
    <t>19/01/2019</t>
  </si>
  <si>
    <t>296</t>
  </si>
  <si>
    <t>5750718705</t>
  </si>
  <si>
    <t>297</t>
  </si>
  <si>
    <t>5750717538</t>
  </si>
  <si>
    <t>298</t>
  </si>
  <si>
    <t>5750715417</t>
  </si>
  <si>
    <t>299</t>
  </si>
  <si>
    <t>5750717622</t>
  </si>
  <si>
    <t>300</t>
  </si>
  <si>
    <t>5750717188</t>
  </si>
  <si>
    <t>301</t>
  </si>
  <si>
    <t>5750716881</t>
  </si>
  <si>
    <t>302</t>
  </si>
  <si>
    <t>5750715510</t>
  </si>
  <si>
    <t>303</t>
  </si>
  <si>
    <t>5750716183</t>
  </si>
  <si>
    <t>304</t>
  </si>
  <si>
    <t>5750713360</t>
  </si>
  <si>
    <t>305</t>
  </si>
  <si>
    <t>40109218</t>
  </si>
  <si>
    <t>07/11/2018</t>
  </si>
  <si>
    <t>306</t>
  </si>
  <si>
    <t>40109217</t>
  </si>
  <si>
    <t>307</t>
  </si>
  <si>
    <t>09/PA</t>
  </si>
  <si>
    <t>308</t>
  </si>
  <si>
    <t>02963230368</t>
  </si>
  <si>
    <t>IT02963230368</t>
  </si>
  <si>
    <t>950</t>
  </si>
  <si>
    <t>309</t>
  </si>
  <si>
    <t>952</t>
  </si>
  <si>
    <t>310</t>
  </si>
  <si>
    <t>951</t>
  </si>
  <si>
    <t>311</t>
  </si>
  <si>
    <t>1043</t>
  </si>
  <si>
    <t>312</t>
  </si>
  <si>
    <t>1109</t>
  </si>
  <si>
    <t>313</t>
  </si>
  <si>
    <t>12878470157</t>
  </si>
  <si>
    <t>IT12878470157</t>
  </si>
  <si>
    <t>M000982010</t>
  </si>
  <si>
    <t>01/01/2019</t>
  </si>
  <si>
    <t>25/01/2019</t>
  </si>
  <si>
    <t>314</t>
  </si>
  <si>
    <t>00782670343</t>
  </si>
  <si>
    <t>IT00782670343</t>
  </si>
  <si>
    <t>FPA/58</t>
  </si>
  <si>
    <t>315</t>
  </si>
  <si>
    <t>42/FE</t>
  </si>
  <si>
    <t>316</t>
  </si>
  <si>
    <t>8536312</t>
  </si>
  <si>
    <t>317</t>
  </si>
  <si>
    <t>8536313</t>
  </si>
  <si>
    <t>318</t>
  </si>
  <si>
    <t>10/A</t>
  </si>
  <si>
    <t>319</t>
  </si>
  <si>
    <t>22pa</t>
  </si>
  <si>
    <t>09/11/2018</t>
  </si>
  <si>
    <t>320</t>
  </si>
  <si>
    <t>23pa</t>
  </si>
  <si>
    <t>321</t>
  </si>
  <si>
    <t>29pa</t>
  </si>
  <si>
    <t>322</t>
  </si>
  <si>
    <t>03747000580</t>
  </si>
  <si>
    <t>FTE182638</t>
  </si>
  <si>
    <t>323</t>
  </si>
  <si>
    <t>FTE182347</t>
  </si>
  <si>
    <t>324</t>
  </si>
  <si>
    <t>FTE182346</t>
  </si>
  <si>
    <t>325</t>
  </si>
  <si>
    <t>BRTVSK70S69C296F</t>
  </si>
  <si>
    <t>IT02802480364</t>
  </si>
  <si>
    <t>1/PA</t>
  </si>
  <si>
    <t>326</t>
  </si>
  <si>
    <t>18VF+06602</t>
  </si>
  <si>
    <t>327</t>
  </si>
  <si>
    <t>18VF+06603</t>
  </si>
  <si>
    <t>328</t>
  </si>
  <si>
    <t>PJ00648603</t>
  </si>
  <si>
    <t>329</t>
  </si>
  <si>
    <t>00597900166</t>
  </si>
  <si>
    <t>IT00597900166</t>
  </si>
  <si>
    <t>4039/PA</t>
  </si>
  <si>
    <t>330</t>
  </si>
  <si>
    <t>002788</t>
  </si>
  <si>
    <t>331</t>
  </si>
  <si>
    <t>002796</t>
  </si>
  <si>
    <t>332</t>
  </si>
  <si>
    <t>002797</t>
  </si>
  <si>
    <t>333</t>
  </si>
  <si>
    <t>003075</t>
  </si>
  <si>
    <t>334</t>
  </si>
  <si>
    <t>003076</t>
  </si>
  <si>
    <t>335</t>
  </si>
  <si>
    <t>BP030450</t>
  </si>
  <si>
    <t>336</t>
  </si>
  <si>
    <t>BP030579</t>
  </si>
  <si>
    <t>337</t>
  </si>
  <si>
    <t>BP030569</t>
  </si>
  <si>
    <t>338</t>
  </si>
  <si>
    <t>2018/1172/VPA</t>
  </si>
  <si>
    <t>339</t>
  </si>
  <si>
    <t>QRTRGR47L21L885D</t>
  </si>
  <si>
    <t>IT01663760369</t>
  </si>
  <si>
    <t>11PA</t>
  </si>
  <si>
    <t>340</t>
  </si>
  <si>
    <t>14PA</t>
  </si>
  <si>
    <t>341</t>
  </si>
  <si>
    <t>2942-2018/PA</t>
  </si>
  <si>
    <t>342</t>
  </si>
  <si>
    <t>2926-2018/PA</t>
  </si>
  <si>
    <t>343</t>
  </si>
  <si>
    <t>2925-2018/PA</t>
  </si>
  <si>
    <t>344</t>
  </si>
  <si>
    <t>2927-2018/PA</t>
  </si>
  <si>
    <t>345</t>
  </si>
  <si>
    <t>2929-2018/PA</t>
  </si>
  <si>
    <t>346</t>
  </si>
  <si>
    <t>2932-2018/PA</t>
  </si>
  <si>
    <t>347</t>
  </si>
  <si>
    <t>2930-2018/PA</t>
  </si>
  <si>
    <t>348</t>
  </si>
  <si>
    <t>2933-2018/PA</t>
  </si>
  <si>
    <t>349</t>
  </si>
  <si>
    <t>2934-2018/PA</t>
  </si>
  <si>
    <t>350</t>
  </si>
  <si>
    <t>2928-2018/PA</t>
  </si>
  <si>
    <t>351</t>
  </si>
  <si>
    <t>2931-2018/PA</t>
  </si>
  <si>
    <t>352</t>
  </si>
  <si>
    <t>2935-2018/PA</t>
  </si>
  <si>
    <t>353</t>
  </si>
  <si>
    <t>2941-2018/PA</t>
  </si>
  <si>
    <t>354</t>
  </si>
  <si>
    <t>2937-2018/PA</t>
  </si>
  <si>
    <t>355</t>
  </si>
  <si>
    <t>2938-2018/PA</t>
  </si>
  <si>
    <t>356</t>
  </si>
  <si>
    <t>2940-2018/PA</t>
  </si>
  <si>
    <t>357</t>
  </si>
  <si>
    <t>2936-2018/PA</t>
  </si>
  <si>
    <t>358</t>
  </si>
  <si>
    <t>2944-2018/PA</t>
  </si>
  <si>
    <t>359</t>
  </si>
  <si>
    <t>2943-2018/PA</t>
  </si>
  <si>
    <t>360</t>
  </si>
  <si>
    <t>2939-2018/PA</t>
  </si>
  <si>
    <t>361</t>
  </si>
  <si>
    <t>000165/P18</t>
  </si>
  <si>
    <t>362</t>
  </si>
  <si>
    <t>02036440275</t>
  </si>
  <si>
    <t>IT02036440275</t>
  </si>
  <si>
    <t>177/C</t>
  </si>
  <si>
    <t>363</t>
  </si>
  <si>
    <t>181/C</t>
  </si>
  <si>
    <t>364</t>
  </si>
  <si>
    <t>183/C</t>
  </si>
  <si>
    <t>365</t>
  </si>
  <si>
    <t>185/C</t>
  </si>
  <si>
    <t>366</t>
  </si>
  <si>
    <t>189/C</t>
  </si>
  <si>
    <t>367</t>
  </si>
  <si>
    <t>195/C</t>
  </si>
  <si>
    <t>368</t>
  </si>
  <si>
    <t>228/C</t>
  </si>
  <si>
    <t>369</t>
  </si>
  <si>
    <t>219/C</t>
  </si>
  <si>
    <t>370</t>
  </si>
  <si>
    <t>222/C</t>
  </si>
  <si>
    <t>371</t>
  </si>
  <si>
    <t>221/C</t>
  </si>
  <si>
    <t>372</t>
  </si>
  <si>
    <t>234/C</t>
  </si>
  <si>
    <t>373</t>
  </si>
  <si>
    <t>02974560100</t>
  </si>
  <si>
    <t>IT02974560100</t>
  </si>
  <si>
    <t>VA-12591</t>
  </si>
  <si>
    <t>374</t>
  </si>
  <si>
    <t>02123180362</t>
  </si>
  <si>
    <t>IT02123180362</t>
  </si>
  <si>
    <t>0000004/PA</t>
  </si>
  <si>
    <t>375</t>
  </si>
  <si>
    <t>02402671206</t>
  </si>
  <si>
    <t>IT02402671206</t>
  </si>
  <si>
    <t>8218018097</t>
  </si>
  <si>
    <t>376</t>
  </si>
  <si>
    <t>000012-2018-RIC</t>
  </si>
  <si>
    <t>377</t>
  </si>
  <si>
    <t>SLSLCN65L10L885L</t>
  </si>
  <si>
    <t>IT01680400361</t>
  </si>
  <si>
    <t>0000010/PA</t>
  </si>
  <si>
    <t>378</t>
  </si>
  <si>
    <t>7818005312</t>
  </si>
  <si>
    <t>379</t>
  </si>
  <si>
    <t>5666/9</t>
  </si>
  <si>
    <t>380</t>
  </si>
  <si>
    <t>5669/9</t>
  </si>
  <si>
    <t>381</t>
  </si>
  <si>
    <t>5948/9</t>
  </si>
  <si>
    <t>21/12/2018</t>
  </si>
  <si>
    <t>382</t>
  </si>
  <si>
    <t>5668/9</t>
  </si>
  <si>
    <t>383</t>
  </si>
  <si>
    <t>01818301200</t>
  </si>
  <si>
    <t>IT01818301200</t>
  </si>
  <si>
    <t>183/18 PA</t>
  </si>
  <si>
    <t>384</t>
  </si>
  <si>
    <t>000117/PA</t>
  </si>
  <si>
    <t>30/07/2018</t>
  </si>
  <si>
    <t>385</t>
  </si>
  <si>
    <t>8H00002458</t>
  </si>
  <si>
    <t>09/01/2019</t>
  </si>
  <si>
    <t>386</t>
  </si>
  <si>
    <t>8H00000121</t>
  </si>
  <si>
    <t>387</t>
  </si>
  <si>
    <t>8H00001042</t>
  </si>
  <si>
    <t>388</t>
  </si>
  <si>
    <t>8H00002828</t>
  </si>
  <si>
    <t>389</t>
  </si>
  <si>
    <t>8H00003441</t>
  </si>
  <si>
    <t>390</t>
  </si>
  <si>
    <t>8H00003464</t>
  </si>
  <si>
    <t>391</t>
  </si>
  <si>
    <t>8H00003578</t>
  </si>
  <si>
    <t>392</t>
  </si>
  <si>
    <t>8H00000557</t>
  </si>
  <si>
    <t>393</t>
  </si>
  <si>
    <t>8H00001628</t>
  </si>
  <si>
    <t>394</t>
  </si>
  <si>
    <t>12/2018-6</t>
  </si>
  <si>
    <t>395</t>
  </si>
  <si>
    <t>0791/S</t>
  </si>
  <si>
    <t>02/10/2018</t>
  </si>
  <si>
    <t>396</t>
  </si>
  <si>
    <t>0892/S</t>
  </si>
  <si>
    <t>397</t>
  </si>
  <si>
    <t>20181573P</t>
  </si>
  <si>
    <t>398</t>
  </si>
  <si>
    <t>DLPRRT57R06A944M</t>
  </si>
  <si>
    <t>IT01503871202</t>
  </si>
  <si>
    <t>11/EL</t>
  </si>
  <si>
    <t>425</t>
  </si>
  <si>
    <t>01/02/2019</t>
  </si>
  <si>
    <t>FRRCHR75S59F257K</t>
  </si>
  <si>
    <t>IT02892810363</t>
  </si>
  <si>
    <t>000002-2018-1A</t>
  </si>
  <si>
    <t>03/12/2018</t>
  </si>
  <si>
    <t>426</t>
  </si>
  <si>
    <t>000003-2018-1A</t>
  </si>
  <si>
    <t>427</t>
  </si>
  <si>
    <t>M000864374</t>
  </si>
  <si>
    <t>06/01/2019</t>
  </si>
  <si>
    <t>430</t>
  </si>
  <si>
    <t>07/02/2019</t>
  </si>
  <si>
    <t>GRDNNL62R63A393O</t>
  </si>
  <si>
    <t>IT01610030387</t>
  </si>
  <si>
    <t>008/2018/ASPVIG</t>
  </si>
  <si>
    <t>431</t>
  </si>
  <si>
    <t>009/2018/ASPVIG</t>
  </si>
  <si>
    <t>432</t>
  </si>
  <si>
    <t>002/2018/ASPVIG</t>
  </si>
  <si>
    <t>433</t>
  </si>
  <si>
    <t>010/2018/ASPVIG</t>
  </si>
  <si>
    <t>434</t>
  </si>
  <si>
    <t>007/2018/ASPVIG</t>
  </si>
  <si>
    <t>435</t>
  </si>
  <si>
    <t>004/2018/ASPVIG</t>
  </si>
  <si>
    <t>436</t>
  </si>
  <si>
    <t>006/2018/ASPVIG</t>
  </si>
  <si>
    <t>437</t>
  </si>
  <si>
    <t>005/2018/ASPVIG</t>
  </si>
  <si>
    <t>438</t>
  </si>
  <si>
    <t>001/2018/ASPVIG</t>
  </si>
  <si>
    <t>439</t>
  </si>
  <si>
    <t>003/2018/ASPVIG</t>
  </si>
  <si>
    <t>440</t>
  </si>
  <si>
    <t>010/BIS/2018/IN</t>
  </si>
  <si>
    <t>441</t>
  </si>
  <si>
    <t>011/2018/ASPVIG</t>
  </si>
  <si>
    <t>12/11/2018</t>
  </si>
  <si>
    <t>442</t>
  </si>
  <si>
    <t>012/2018/ASPVIG</t>
  </si>
  <si>
    <t>28/02/2019</t>
  </si>
  <si>
    <t>443</t>
  </si>
  <si>
    <t>111804207130</t>
  </si>
  <si>
    <t>05/09/2018</t>
  </si>
  <si>
    <t>444</t>
  </si>
  <si>
    <t>111900587273</t>
  </si>
  <si>
    <t>05/03/2019</t>
  </si>
  <si>
    <t>08397890586</t>
  </si>
  <si>
    <t>V2/608450</t>
  </si>
  <si>
    <t>458</t>
  </si>
  <si>
    <t>21/02/2019</t>
  </si>
  <si>
    <t>111806652113</t>
  </si>
  <si>
    <t>464</t>
  </si>
  <si>
    <t>921800014381</t>
  </si>
  <si>
    <t>467</t>
  </si>
  <si>
    <t>191005572</t>
  </si>
  <si>
    <t>470</t>
  </si>
  <si>
    <t>191005571</t>
  </si>
  <si>
    <t>471</t>
  </si>
  <si>
    <t>191005573</t>
  </si>
  <si>
    <t>472</t>
  </si>
  <si>
    <t>191005569</t>
  </si>
  <si>
    <t>473</t>
  </si>
  <si>
    <t>191005570</t>
  </si>
  <si>
    <t>474</t>
  </si>
  <si>
    <t>191005567</t>
  </si>
  <si>
    <t>475</t>
  </si>
  <si>
    <t>191005568</t>
  </si>
  <si>
    <t>476</t>
  </si>
  <si>
    <t>191005574</t>
  </si>
  <si>
    <t>477</t>
  </si>
  <si>
    <t>111806066939</t>
  </si>
  <si>
    <t>08/02/2019</t>
  </si>
  <si>
    <t>478</t>
  </si>
  <si>
    <t>03210661207</t>
  </si>
  <si>
    <t>IT03210661207</t>
  </si>
  <si>
    <t>1/01</t>
  </si>
  <si>
    <t>23/01/2019</t>
  </si>
  <si>
    <t>479</t>
  </si>
  <si>
    <t>26/02/2019</t>
  </si>
  <si>
    <t>05/PA</t>
  </si>
  <si>
    <t>480</t>
  </si>
  <si>
    <t>365/PA</t>
  </si>
  <si>
    <t>490</t>
  </si>
  <si>
    <t>02244520363</t>
  </si>
  <si>
    <t>IT02244520363</t>
  </si>
  <si>
    <t>FATTPA 22_18</t>
  </si>
  <si>
    <t>491</t>
  </si>
  <si>
    <t>1253/E</t>
  </si>
  <si>
    <t>492</t>
  </si>
  <si>
    <t>1332/E</t>
  </si>
  <si>
    <t>493</t>
  </si>
  <si>
    <t>5200031703</t>
  </si>
  <si>
    <t>494</t>
  </si>
  <si>
    <t>5200032517</t>
  </si>
  <si>
    <t>495</t>
  </si>
  <si>
    <t>5200031702</t>
  </si>
  <si>
    <t>496</t>
  </si>
  <si>
    <t>5200031682</t>
  </si>
  <si>
    <t>497</t>
  </si>
  <si>
    <t>5200031704</t>
  </si>
  <si>
    <t>498</t>
  </si>
  <si>
    <t>5200031707</t>
  </si>
  <si>
    <t>499</t>
  </si>
  <si>
    <t>5200031705</t>
  </si>
  <si>
    <t>500</t>
  </si>
  <si>
    <t>5200031683</t>
  </si>
  <si>
    <t>501</t>
  </si>
  <si>
    <t>5200032511</t>
  </si>
  <si>
    <t>502</t>
  </si>
  <si>
    <t>5200031706</t>
  </si>
  <si>
    <t>503</t>
  </si>
  <si>
    <t>V5/0042264</t>
  </si>
  <si>
    <t>504</t>
  </si>
  <si>
    <t>V5/0042266</t>
  </si>
  <si>
    <t>505</t>
  </si>
  <si>
    <t>V5/0042263</t>
  </si>
  <si>
    <t>506</t>
  </si>
  <si>
    <t>V1/0009760</t>
  </si>
  <si>
    <t>507</t>
  </si>
  <si>
    <t>V1/0009758</t>
  </si>
  <si>
    <t>508</t>
  </si>
  <si>
    <t>V5/0042265</t>
  </si>
  <si>
    <t>509</t>
  </si>
  <si>
    <t>V1/0009757</t>
  </si>
  <si>
    <t>510</t>
  </si>
  <si>
    <t>V1/0009761</t>
  </si>
  <si>
    <t>511</t>
  </si>
  <si>
    <t>V1/0009759</t>
  </si>
  <si>
    <t>512</t>
  </si>
  <si>
    <t>00292410362</t>
  </si>
  <si>
    <t>IT00292410362</t>
  </si>
  <si>
    <t>22/10/2018</t>
  </si>
  <si>
    <t>27/10/2018</t>
  </si>
  <si>
    <t>513</t>
  </si>
  <si>
    <t>00285350369</t>
  </si>
  <si>
    <t>IT00285350369</t>
  </si>
  <si>
    <t>3/9/1</t>
  </si>
  <si>
    <t>24/10/2018</t>
  </si>
  <si>
    <t>514</t>
  </si>
  <si>
    <t>AC/00/61</t>
  </si>
  <si>
    <t>515</t>
  </si>
  <si>
    <t>AC/00/60</t>
  </si>
  <si>
    <t>516</t>
  </si>
  <si>
    <t>00242970366</t>
  </si>
  <si>
    <t>IT00242970366</t>
  </si>
  <si>
    <t>517</t>
  </si>
  <si>
    <t>19300316</t>
  </si>
  <si>
    <t>519</t>
  </si>
  <si>
    <t>9124005450</t>
  </si>
  <si>
    <t>13/12/2018</t>
  </si>
  <si>
    <t>520</t>
  </si>
  <si>
    <t>V0-1403</t>
  </si>
  <si>
    <t>521</t>
  </si>
  <si>
    <t>2888 PA</t>
  </si>
  <si>
    <t>522</t>
  </si>
  <si>
    <t>2887 PA</t>
  </si>
  <si>
    <t>523</t>
  </si>
  <si>
    <t>1182</t>
  </si>
  <si>
    <t>22/12/2018</t>
  </si>
  <si>
    <t>524</t>
  </si>
  <si>
    <t>8539874</t>
  </si>
  <si>
    <t>30/12/2018</t>
  </si>
  <si>
    <t>528</t>
  </si>
  <si>
    <t>529</t>
  </si>
  <si>
    <t>530</t>
  </si>
  <si>
    <t>1PA</t>
  </si>
  <si>
    <t>531</t>
  </si>
  <si>
    <t>P2</t>
  </si>
  <si>
    <t>532</t>
  </si>
  <si>
    <t>FTE180753</t>
  </si>
  <si>
    <t>533</t>
  </si>
  <si>
    <t>FTE180754</t>
  </si>
  <si>
    <t>534</t>
  </si>
  <si>
    <t>FTE180755</t>
  </si>
  <si>
    <t>535</t>
  </si>
  <si>
    <t>FTE182767</t>
  </si>
  <si>
    <t>536</t>
  </si>
  <si>
    <t>FTE182766</t>
  </si>
  <si>
    <t>537</t>
  </si>
  <si>
    <t>FTE182765</t>
  </si>
  <si>
    <t>538</t>
  </si>
  <si>
    <t>PJ00755116</t>
  </si>
  <si>
    <t>539</t>
  </si>
  <si>
    <t>01788080156</t>
  </si>
  <si>
    <t>IT02973040963</t>
  </si>
  <si>
    <t>1010516331</t>
  </si>
  <si>
    <t>540</t>
  </si>
  <si>
    <t>003118</t>
  </si>
  <si>
    <t>06/12/2018</t>
  </si>
  <si>
    <t>541</t>
  </si>
  <si>
    <t>003124</t>
  </si>
  <si>
    <t>542</t>
  </si>
  <si>
    <t>003311</t>
  </si>
  <si>
    <t>543</t>
  </si>
  <si>
    <t>2018/1341/VPA</t>
  </si>
  <si>
    <t>544</t>
  </si>
  <si>
    <t>3367-2018/PA</t>
  </si>
  <si>
    <t>545</t>
  </si>
  <si>
    <t>3368-2018/PA</t>
  </si>
  <si>
    <t>546</t>
  </si>
  <si>
    <t>3359-2018/PA</t>
  </si>
  <si>
    <t>547</t>
  </si>
  <si>
    <t>3360-2018/PA</t>
  </si>
  <si>
    <t>548</t>
  </si>
  <si>
    <t>3369-2018/PA</t>
  </si>
  <si>
    <t>549</t>
  </si>
  <si>
    <t>3372-2018/PA</t>
  </si>
  <si>
    <t>550</t>
  </si>
  <si>
    <t>3365-2018/PA</t>
  </si>
  <si>
    <t>551</t>
  </si>
  <si>
    <t>3370-2018/PA</t>
  </si>
  <si>
    <t>552</t>
  </si>
  <si>
    <t>3358-2018/PA</t>
  </si>
  <si>
    <t>553</t>
  </si>
  <si>
    <t>3373-2018/PA</t>
  </si>
  <si>
    <t>554</t>
  </si>
  <si>
    <t>3371-2018/PA</t>
  </si>
  <si>
    <t>555</t>
  </si>
  <si>
    <t>3362-2018/PA</t>
  </si>
  <si>
    <t>556</t>
  </si>
  <si>
    <t>3363-2018/PA</t>
  </si>
  <si>
    <t>557</t>
  </si>
  <si>
    <t>3366-2018/PA</t>
  </si>
  <si>
    <t>558</t>
  </si>
  <si>
    <t>3361-2018/PA</t>
  </si>
  <si>
    <t>559</t>
  </si>
  <si>
    <t>3364-2018/PA</t>
  </si>
  <si>
    <t>560</t>
  </si>
  <si>
    <t>3356-2018/PA</t>
  </si>
  <si>
    <t>561</t>
  </si>
  <si>
    <t>3374-2018/PA</t>
  </si>
  <si>
    <t>562</t>
  </si>
  <si>
    <t>3357-2018/PA</t>
  </si>
  <si>
    <t>563</t>
  </si>
  <si>
    <t>000169/P18</t>
  </si>
  <si>
    <t>564</t>
  </si>
  <si>
    <t>000172/P18</t>
  </si>
  <si>
    <t>565</t>
  </si>
  <si>
    <t>000174/P18</t>
  </si>
  <si>
    <t>566</t>
  </si>
  <si>
    <t>000173/P18</t>
  </si>
  <si>
    <t>567</t>
  </si>
  <si>
    <t>06/11/2018</t>
  </si>
  <si>
    <t>568</t>
  </si>
  <si>
    <t>27/12/2018</t>
  </si>
  <si>
    <t>569</t>
  </si>
  <si>
    <t>8218018376</t>
  </si>
  <si>
    <t>574</t>
  </si>
  <si>
    <t>0000013/PA</t>
  </si>
  <si>
    <t>575</t>
  </si>
  <si>
    <t>03027900368</t>
  </si>
  <si>
    <t>IT03027900368</t>
  </si>
  <si>
    <t>000003-2018-PA</t>
  </si>
  <si>
    <t>576</t>
  </si>
  <si>
    <t>000002-2018-PA</t>
  </si>
  <si>
    <t>577</t>
  </si>
  <si>
    <t>02316361209</t>
  </si>
  <si>
    <t>IT02316361209</t>
  </si>
  <si>
    <t>1524</t>
  </si>
  <si>
    <t>578</t>
  </si>
  <si>
    <t>6392/9</t>
  </si>
  <si>
    <t>579</t>
  </si>
  <si>
    <t>5667/9</t>
  </si>
  <si>
    <t>580</t>
  </si>
  <si>
    <t>6393/9</t>
  </si>
  <si>
    <t>581</t>
  </si>
  <si>
    <t>6391/9</t>
  </si>
  <si>
    <t>582</t>
  </si>
  <si>
    <t>223/18 PA</t>
  </si>
  <si>
    <t>583</t>
  </si>
  <si>
    <t>03124370366</t>
  </si>
  <si>
    <t>IT03124370366</t>
  </si>
  <si>
    <t>0140-000002</t>
  </si>
  <si>
    <t>29/01/2019</t>
  </si>
  <si>
    <t>584</t>
  </si>
  <si>
    <t>0140-000003</t>
  </si>
  <si>
    <t>585</t>
  </si>
  <si>
    <t>00233120369</t>
  </si>
  <si>
    <t>IT02539990362</t>
  </si>
  <si>
    <t>7/PA</t>
  </si>
  <si>
    <t>586</t>
  </si>
  <si>
    <t>2017/12/00/11</t>
  </si>
  <si>
    <t>22/11/2017</t>
  </si>
  <si>
    <t>587</t>
  </si>
  <si>
    <t>000009-2018-P</t>
  </si>
  <si>
    <t>588</t>
  </si>
  <si>
    <t>000008-2018-P</t>
  </si>
  <si>
    <t>589</t>
  </si>
  <si>
    <t>000011-2018-P</t>
  </si>
  <si>
    <t>590</t>
  </si>
  <si>
    <t>000005-2018-P</t>
  </si>
  <si>
    <t>591</t>
  </si>
  <si>
    <t>1027/S</t>
  </si>
  <si>
    <t>29/11/2018</t>
  </si>
  <si>
    <t>592</t>
  </si>
  <si>
    <t>1026/S</t>
  </si>
  <si>
    <t>593</t>
  </si>
  <si>
    <t>01786290161</t>
  </si>
  <si>
    <t>IT01786290161</t>
  </si>
  <si>
    <t>180004/P</t>
  </si>
  <si>
    <t>26/04/2018</t>
  </si>
  <si>
    <t>594</t>
  </si>
  <si>
    <t>20181681P</t>
  </si>
  <si>
    <t>595</t>
  </si>
  <si>
    <t>5750732870</t>
  </si>
  <si>
    <t>12/02/2019</t>
  </si>
  <si>
    <t>17/02/2019</t>
  </si>
  <si>
    <t>598</t>
  </si>
  <si>
    <t>5750733776</t>
  </si>
  <si>
    <t>25/03/2019</t>
  </si>
  <si>
    <t>599</t>
  </si>
  <si>
    <t>5750733209</t>
  </si>
  <si>
    <t>600</t>
  </si>
  <si>
    <t>5750726904</t>
  </si>
  <si>
    <t>601</t>
  </si>
  <si>
    <t>5750724568</t>
  </si>
  <si>
    <t>602</t>
  </si>
  <si>
    <t>5750733452</t>
  </si>
  <si>
    <t>603</t>
  </si>
  <si>
    <t>5750732869</t>
  </si>
  <si>
    <t>604</t>
  </si>
  <si>
    <t>5750732246</t>
  </si>
  <si>
    <t>605</t>
  </si>
  <si>
    <t>5750731433</t>
  </si>
  <si>
    <t>606</t>
  </si>
  <si>
    <t>5750732307</t>
  </si>
  <si>
    <t>607</t>
  </si>
  <si>
    <t>111900758237</t>
  </si>
  <si>
    <t>01/04/2018</t>
  </si>
  <si>
    <t>608</t>
  </si>
  <si>
    <t>111900155781</t>
  </si>
  <si>
    <t>11/01/2019</t>
  </si>
  <si>
    <t>05/02/2019</t>
  </si>
  <si>
    <t>609</t>
  </si>
  <si>
    <t>111900758236</t>
  </si>
  <si>
    <t>01/04/2019</t>
  </si>
  <si>
    <t>610</t>
  </si>
  <si>
    <t>111900758235</t>
  </si>
  <si>
    <t>611</t>
  </si>
  <si>
    <t>191015682</t>
  </si>
  <si>
    <t>24/01/2019</t>
  </si>
  <si>
    <t>623</t>
  </si>
  <si>
    <t>08/03/2019</t>
  </si>
  <si>
    <t>111900155779</t>
  </si>
  <si>
    <t>625</t>
  </si>
  <si>
    <t>111900155780</t>
  </si>
  <si>
    <t>15/03/2019</t>
  </si>
  <si>
    <t>GRAGLC69S29A785M</t>
  </si>
  <si>
    <t>IT02297680361</t>
  </si>
  <si>
    <t>14/2019</t>
  </si>
  <si>
    <t>31/03/2019</t>
  </si>
  <si>
    <t>632</t>
  </si>
  <si>
    <t>18VF+06604</t>
  </si>
  <si>
    <t>633</t>
  </si>
  <si>
    <t>18VF+06665</t>
  </si>
  <si>
    <t>634</t>
  </si>
  <si>
    <t>18VF+07265</t>
  </si>
  <si>
    <t>635</t>
  </si>
  <si>
    <t>111806678795</t>
  </si>
  <si>
    <t>11/03/2019</t>
  </si>
  <si>
    <t>637</t>
  </si>
  <si>
    <t>111806678796</t>
  </si>
  <si>
    <t>921800015594</t>
  </si>
  <si>
    <t>10/03/2019</t>
  </si>
  <si>
    <t>638</t>
  </si>
  <si>
    <t>02221101203</t>
  </si>
  <si>
    <t>IT02221101203</t>
  </si>
  <si>
    <t>411901359825</t>
  </si>
  <si>
    <t>13/03/2019</t>
  </si>
  <si>
    <t>639</t>
  </si>
  <si>
    <t>VNTLRA63B54L885J</t>
  </si>
  <si>
    <t>IT03724480367</t>
  </si>
  <si>
    <t>654</t>
  </si>
  <si>
    <t>191022241</t>
  </si>
  <si>
    <t>14/03/2019</t>
  </si>
  <si>
    <t>655</t>
  </si>
  <si>
    <t>191022239</t>
  </si>
  <si>
    <t>656</t>
  </si>
  <si>
    <t>191022238</t>
  </si>
  <si>
    <t>657</t>
  </si>
  <si>
    <t>191022237</t>
  </si>
  <si>
    <t>658</t>
  </si>
  <si>
    <t>191022234</t>
  </si>
  <si>
    <t>659</t>
  </si>
  <si>
    <t>191022236</t>
  </si>
  <si>
    <t>660</t>
  </si>
  <si>
    <t>191022233</t>
  </si>
  <si>
    <t>661</t>
  </si>
  <si>
    <t>191022231</t>
  </si>
  <si>
    <t>662</t>
  </si>
  <si>
    <t>191022240</t>
  </si>
  <si>
    <t>663</t>
  </si>
  <si>
    <t>15/01</t>
  </si>
  <si>
    <t>666</t>
  </si>
  <si>
    <t>27/03/2019</t>
  </si>
  <si>
    <t>000014/PA</t>
  </si>
  <si>
    <t>27/02/2019</t>
  </si>
  <si>
    <t>667</t>
  </si>
  <si>
    <t>000015/PA</t>
  </si>
  <si>
    <t>668</t>
  </si>
  <si>
    <t>000013/PA</t>
  </si>
  <si>
    <t>669</t>
  </si>
  <si>
    <t>00301780367</t>
  </si>
  <si>
    <t>IT00301780367</t>
  </si>
  <si>
    <t>232</t>
  </si>
  <si>
    <t>670</t>
  </si>
  <si>
    <t>231/E</t>
  </si>
  <si>
    <t>18/01/2019</t>
  </si>
  <si>
    <t>680</t>
  </si>
  <si>
    <t>5200037887</t>
  </si>
  <si>
    <t>683</t>
  </si>
  <si>
    <t>5200035125</t>
  </si>
  <si>
    <t>684</t>
  </si>
  <si>
    <t>5200037143</t>
  </si>
  <si>
    <t>685</t>
  </si>
  <si>
    <t>5200037133</t>
  </si>
  <si>
    <t>686</t>
  </si>
  <si>
    <t>5200035124</t>
  </si>
  <si>
    <t>687</t>
  </si>
  <si>
    <t>5200035128</t>
  </si>
  <si>
    <t>688</t>
  </si>
  <si>
    <t>5200035127</t>
  </si>
  <si>
    <t>689</t>
  </si>
  <si>
    <t>5200037890</t>
  </si>
  <si>
    <t>690</t>
  </si>
  <si>
    <t>5200035099</t>
  </si>
  <si>
    <t>691</t>
  </si>
  <si>
    <t>5200035126</t>
  </si>
  <si>
    <t>692</t>
  </si>
  <si>
    <t>5200035098</t>
  </si>
  <si>
    <t>693</t>
  </si>
  <si>
    <t>V5/0002195</t>
  </si>
  <si>
    <t>694</t>
  </si>
  <si>
    <t>V1/0000612</t>
  </si>
  <si>
    <t>695</t>
  </si>
  <si>
    <t>V1/0000606</t>
  </si>
  <si>
    <t>696</t>
  </si>
  <si>
    <t>V1/0000604</t>
  </si>
  <si>
    <t>697</t>
  </si>
  <si>
    <t>V5/0002198</t>
  </si>
  <si>
    <t>698</t>
  </si>
  <si>
    <t>V1/0000610</t>
  </si>
  <si>
    <t>699</t>
  </si>
  <si>
    <t>AC/00/66</t>
  </si>
  <si>
    <t>03/11/2018</t>
  </si>
  <si>
    <t>700</t>
  </si>
  <si>
    <t>AC/00/71</t>
  </si>
  <si>
    <t>701</t>
  </si>
  <si>
    <t>AC/00/67</t>
  </si>
  <si>
    <t>702</t>
  </si>
  <si>
    <t>AC/00/70</t>
  </si>
  <si>
    <t>703</t>
  </si>
  <si>
    <t>19301547</t>
  </si>
  <si>
    <t>705</t>
  </si>
  <si>
    <t>19302447</t>
  </si>
  <si>
    <t>706</t>
  </si>
  <si>
    <t>9124000393</t>
  </si>
  <si>
    <t>707</t>
  </si>
  <si>
    <t>9124000938</t>
  </si>
  <si>
    <t>708</t>
  </si>
  <si>
    <t>2 /PA</t>
  </si>
  <si>
    <t>709</t>
  </si>
  <si>
    <t>40121193</t>
  </si>
  <si>
    <t>07/12/2018</t>
  </si>
  <si>
    <t>710</t>
  </si>
  <si>
    <t>711</t>
  </si>
  <si>
    <t>28/01/2019</t>
  </si>
  <si>
    <t>712</t>
  </si>
  <si>
    <t>01748791207</t>
  </si>
  <si>
    <t>IT01748791207</t>
  </si>
  <si>
    <t>3/PA</t>
  </si>
  <si>
    <t>715</t>
  </si>
  <si>
    <t>716</t>
  </si>
  <si>
    <t>717</t>
  </si>
  <si>
    <t>3PA</t>
  </si>
  <si>
    <t>718</t>
  </si>
  <si>
    <t>FTE182768</t>
  </si>
  <si>
    <t>719</t>
  </si>
  <si>
    <t>19VF+00461</t>
  </si>
  <si>
    <t>720</t>
  </si>
  <si>
    <t>19VF+00460</t>
  </si>
  <si>
    <t>721</t>
  </si>
  <si>
    <t>PJ00869940</t>
  </si>
  <si>
    <t>722</t>
  </si>
  <si>
    <t>03721870362</t>
  </si>
  <si>
    <t>IT03721870362</t>
  </si>
  <si>
    <t>30/98</t>
  </si>
  <si>
    <t>723</t>
  </si>
  <si>
    <t>39/99</t>
  </si>
  <si>
    <t>724</t>
  </si>
  <si>
    <t>0002105368</t>
  </si>
  <si>
    <t>725</t>
  </si>
  <si>
    <t>15PA</t>
  </si>
  <si>
    <t>726</t>
  </si>
  <si>
    <t>000010/P19</t>
  </si>
  <si>
    <t>727</t>
  </si>
  <si>
    <t>VA-15244</t>
  </si>
  <si>
    <t>728</t>
  </si>
  <si>
    <t>VA-1232</t>
  </si>
  <si>
    <t>729</t>
  </si>
  <si>
    <t>730</t>
  </si>
  <si>
    <t>000014-2018-RIC</t>
  </si>
  <si>
    <t>733</t>
  </si>
  <si>
    <t>00842990152</t>
  </si>
  <si>
    <t>IT00842990152</t>
  </si>
  <si>
    <t>349360336</t>
  </si>
  <si>
    <t>734</t>
  </si>
  <si>
    <t>7818005311</t>
  </si>
  <si>
    <t>735</t>
  </si>
  <si>
    <t>7818005847</t>
  </si>
  <si>
    <t>736</t>
  </si>
  <si>
    <t>100089</t>
  </si>
  <si>
    <t>737</t>
  </si>
  <si>
    <t>10/FE</t>
  </si>
  <si>
    <t>738</t>
  </si>
  <si>
    <t>6390/9</t>
  </si>
  <si>
    <t>739</t>
  </si>
  <si>
    <t>000166/PA</t>
  </si>
  <si>
    <t>740</t>
  </si>
  <si>
    <t>000010-2018-P</t>
  </si>
  <si>
    <t>742</t>
  </si>
  <si>
    <t>0018000047</t>
  </si>
  <si>
    <t>23/11/2018</t>
  </si>
  <si>
    <t>743</t>
  </si>
  <si>
    <t>10209790152</t>
  </si>
  <si>
    <t>IT10209790152</t>
  </si>
  <si>
    <t>0054502942</t>
  </si>
  <si>
    <t>744</t>
  </si>
  <si>
    <t>DIFFERENZA IN GIORNI EFFETTIVI TRA PAGAMENTO E SCADENZA</t>
  </si>
  <si>
    <t>RITARDO PONDERATO</t>
  </si>
  <si>
    <t>TEMPESTIVITA PAGAMENTI 1 TRIMESTRE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</si>
</sst>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workbookViewId="0" topLeftCell="A556">
      <selection activeCell="D594" sqref="D594"/>
    </sheetView>
  </sheetViews>
  <sheetFormatPr defaultColWidth="9.140625" defaultRowHeight="12.75"/>
  <cols>
    <col min="1" max="1" width="20.140625" style="0" bestFit="1" customWidth="1"/>
    <col min="2" max="2" width="13.57421875" style="0" bestFit="1" customWidth="1"/>
    <col min="4" max="4" width="10.140625" style="0" bestFit="1" customWidth="1"/>
    <col min="6" max="6" width="10.140625" style="0" bestFit="1" customWidth="1"/>
    <col min="8" max="8" width="17.8515625" style="0" customWidth="1"/>
    <col min="9" max="9" width="10.140625" style="0" bestFit="1" customWidth="1"/>
    <col min="10" max="10" width="26.28125" style="0" customWidth="1"/>
    <col min="11" max="11" width="19.00390625" style="0" customWidth="1"/>
  </cols>
  <sheetData>
    <row r="1" spans="1:1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1473</v>
      </c>
      <c r="K1" s="2" t="s">
        <v>1474</v>
      </c>
    </row>
    <row r="2" spans="1:11" ht="12.75">
      <c r="A2" t="s">
        <v>9</v>
      </c>
      <c r="B2" t="s">
        <v>10</v>
      </c>
      <c r="C2" t="s">
        <v>11</v>
      </c>
      <c r="D2" t="s">
        <v>12</v>
      </c>
      <c r="E2">
        <v>10450.82</v>
      </c>
      <c r="F2" t="s">
        <v>14</v>
      </c>
      <c r="G2">
        <v>10450.82</v>
      </c>
      <c r="H2" t="s">
        <v>15</v>
      </c>
      <c r="I2" t="s">
        <v>16</v>
      </c>
      <c r="J2">
        <f>I2-F2</f>
        <v>33</v>
      </c>
      <c r="K2">
        <f>G2*J2</f>
        <v>344877.06</v>
      </c>
    </row>
    <row r="3" spans="1:11" ht="12.75">
      <c r="A3" t="s">
        <v>9</v>
      </c>
      <c r="B3" t="s">
        <v>10</v>
      </c>
      <c r="C3" t="s">
        <v>17</v>
      </c>
      <c r="D3" t="s">
        <v>18</v>
      </c>
      <c r="E3">
        <v>4000</v>
      </c>
      <c r="F3" t="s">
        <v>19</v>
      </c>
      <c r="G3">
        <v>4000</v>
      </c>
      <c r="H3" t="s">
        <v>20</v>
      </c>
      <c r="I3" t="s">
        <v>16</v>
      </c>
      <c r="J3">
        <f aca="true" t="shared" si="0" ref="J3:J66">I3-F3</f>
        <v>2</v>
      </c>
      <c r="K3">
        <f aca="true" t="shared" si="1" ref="K3:K66">G3*J3</f>
        <v>8000</v>
      </c>
    </row>
    <row r="4" spans="1:11" ht="12.75">
      <c r="A4" t="s">
        <v>21</v>
      </c>
      <c r="B4" t="s">
        <v>22</v>
      </c>
      <c r="C4" t="s">
        <v>23</v>
      </c>
      <c r="D4" t="s">
        <v>24</v>
      </c>
      <c r="E4">
        <v>3125</v>
      </c>
      <c r="F4" t="s">
        <v>19</v>
      </c>
      <c r="G4">
        <v>3125</v>
      </c>
      <c r="H4" t="s">
        <v>25</v>
      </c>
      <c r="I4" t="s">
        <v>26</v>
      </c>
      <c r="J4">
        <f t="shared" si="0"/>
        <v>3</v>
      </c>
      <c r="K4">
        <f t="shared" si="1"/>
        <v>9375</v>
      </c>
    </row>
    <row r="5" spans="1:11" ht="12.75">
      <c r="A5" t="s">
        <v>27</v>
      </c>
      <c r="B5" t="s">
        <v>28</v>
      </c>
      <c r="C5" t="s">
        <v>29</v>
      </c>
      <c r="D5" t="s">
        <v>30</v>
      </c>
      <c r="E5">
        <v>460</v>
      </c>
      <c r="F5" t="s">
        <v>19</v>
      </c>
      <c r="G5">
        <v>460</v>
      </c>
      <c r="H5" t="s">
        <v>31</v>
      </c>
      <c r="I5" t="s">
        <v>26</v>
      </c>
      <c r="J5">
        <f t="shared" si="0"/>
        <v>3</v>
      </c>
      <c r="K5">
        <f t="shared" si="1"/>
        <v>1380</v>
      </c>
    </row>
    <row r="6" spans="1:11" ht="12.75">
      <c r="A6" t="s">
        <v>36</v>
      </c>
      <c r="B6" t="s">
        <v>37</v>
      </c>
      <c r="C6" t="s">
        <v>38</v>
      </c>
      <c r="D6" t="s">
        <v>39</v>
      </c>
      <c r="E6">
        <v>198.44</v>
      </c>
      <c r="F6" t="s">
        <v>19</v>
      </c>
      <c r="G6">
        <v>198.44</v>
      </c>
      <c r="H6" t="s">
        <v>11</v>
      </c>
      <c r="I6" t="s">
        <v>26</v>
      </c>
      <c r="J6">
        <f t="shared" si="0"/>
        <v>3</v>
      </c>
      <c r="K6">
        <f t="shared" si="1"/>
        <v>595.3199999999999</v>
      </c>
    </row>
    <row r="7" spans="1:11" ht="12.75">
      <c r="A7" t="s">
        <v>40</v>
      </c>
      <c r="B7" t="s">
        <v>41</v>
      </c>
      <c r="C7" t="s">
        <v>42</v>
      </c>
      <c r="D7" t="s">
        <v>12</v>
      </c>
      <c r="E7">
        <v>1056</v>
      </c>
      <c r="F7" t="s">
        <v>19</v>
      </c>
      <c r="G7">
        <v>1056</v>
      </c>
      <c r="H7" t="s">
        <v>17</v>
      </c>
      <c r="I7" t="s">
        <v>26</v>
      </c>
      <c r="J7">
        <f t="shared" si="0"/>
        <v>3</v>
      </c>
      <c r="K7">
        <f t="shared" si="1"/>
        <v>3168</v>
      </c>
    </row>
    <row r="8" spans="1:11" ht="12.75">
      <c r="A8" t="s">
        <v>43</v>
      </c>
      <c r="B8" t="s">
        <v>44</v>
      </c>
      <c r="C8" t="s">
        <v>45</v>
      </c>
      <c r="D8" t="s">
        <v>46</v>
      </c>
      <c r="E8">
        <v>662.34</v>
      </c>
      <c r="F8" t="s">
        <v>47</v>
      </c>
      <c r="G8">
        <v>662.34</v>
      </c>
      <c r="H8" t="s">
        <v>48</v>
      </c>
      <c r="I8" t="s">
        <v>26</v>
      </c>
      <c r="J8">
        <f t="shared" si="0"/>
        <v>95</v>
      </c>
      <c r="K8">
        <f t="shared" si="1"/>
        <v>62922.3</v>
      </c>
    </row>
    <row r="9" spans="1:11" ht="12.75">
      <c r="A9" t="s">
        <v>43</v>
      </c>
      <c r="B9" t="s">
        <v>44</v>
      </c>
      <c r="C9" t="s">
        <v>49</v>
      </c>
      <c r="D9" t="s">
        <v>46</v>
      </c>
      <c r="E9">
        <v>1608.54</v>
      </c>
      <c r="F9" t="s">
        <v>47</v>
      </c>
      <c r="G9">
        <v>1608.54</v>
      </c>
      <c r="H9" t="s">
        <v>50</v>
      </c>
      <c r="I9" t="s">
        <v>26</v>
      </c>
      <c r="J9">
        <f t="shared" si="0"/>
        <v>95</v>
      </c>
      <c r="K9">
        <f t="shared" si="1"/>
        <v>152811.3</v>
      </c>
    </row>
    <row r="10" spans="1:11" ht="12.75">
      <c r="A10" t="s">
        <v>43</v>
      </c>
      <c r="B10" t="s">
        <v>44</v>
      </c>
      <c r="C10" t="s">
        <v>51</v>
      </c>
      <c r="D10" t="s">
        <v>52</v>
      </c>
      <c r="E10">
        <v>547.8</v>
      </c>
      <c r="F10" t="s">
        <v>12</v>
      </c>
      <c r="G10">
        <v>547.8</v>
      </c>
      <c r="H10" t="s">
        <v>53</v>
      </c>
      <c r="I10" t="s">
        <v>26</v>
      </c>
      <c r="J10">
        <f t="shared" si="0"/>
        <v>64</v>
      </c>
      <c r="K10">
        <f t="shared" si="1"/>
        <v>35059.2</v>
      </c>
    </row>
    <row r="11" spans="1:11" ht="12.75">
      <c r="A11" t="s">
        <v>43</v>
      </c>
      <c r="B11" t="s">
        <v>44</v>
      </c>
      <c r="C11" t="s">
        <v>54</v>
      </c>
      <c r="D11" t="s">
        <v>52</v>
      </c>
      <c r="E11">
        <v>1424.28</v>
      </c>
      <c r="F11" t="s">
        <v>12</v>
      </c>
      <c r="G11">
        <v>1424.28</v>
      </c>
      <c r="H11" t="s">
        <v>55</v>
      </c>
      <c r="I11" t="s">
        <v>26</v>
      </c>
      <c r="J11">
        <f t="shared" si="0"/>
        <v>64</v>
      </c>
      <c r="K11">
        <f t="shared" si="1"/>
        <v>91153.92</v>
      </c>
    </row>
    <row r="12" spans="1:11" ht="12.75">
      <c r="A12" t="s">
        <v>56</v>
      </c>
      <c r="B12" t="s">
        <v>57</v>
      </c>
      <c r="C12" t="s">
        <v>58</v>
      </c>
      <c r="D12" t="s">
        <v>59</v>
      </c>
      <c r="E12">
        <v>8008.2</v>
      </c>
      <c r="F12" t="s">
        <v>12</v>
      </c>
      <c r="G12">
        <v>8008.2</v>
      </c>
      <c r="H12" t="s">
        <v>60</v>
      </c>
      <c r="I12" t="s">
        <v>26</v>
      </c>
      <c r="J12">
        <f t="shared" si="0"/>
        <v>64</v>
      </c>
      <c r="K12">
        <f t="shared" si="1"/>
        <v>512524.8</v>
      </c>
    </row>
    <row r="13" spans="1:11" ht="12.75">
      <c r="A13" t="s">
        <v>56</v>
      </c>
      <c r="B13" t="s">
        <v>57</v>
      </c>
      <c r="C13" t="s">
        <v>61</v>
      </c>
      <c r="D13" t="s">
        <v>59</v>
      </c>
      <c r="E13">
        <v>393.36</v>
      </c>
      <c r="F13" t="s">
        <v>12</v>
      </c>
      <c r="G13">
        <v>393.36</v>
      </c>
      <c r="H13" t="s">
        <v>62</v>
      </c>
      <c r="I13" t="s">
        <v>26</v>
      </c>
      <c r="J13">
        <f t="shared" si="0"/>
        <v>64</v>
      </c>
      <c r="K13">
        <f t="shared" si="1"/>
        <v>25175.04</v>
      </c>
    </row>
    <row r="14" spans="1:11" ht="12.75">
      <c r="A14" t="s">
        <v>56</v>
      </c>
      <c r="B14" t="s">
        <v>57</v>
      </c>
      <c r="C14" t="s">
        <v>63</v>
      </c>
      <c r="D14" t="s">
        <v>59</v>
      </c>
      <c r="E14">
        <v>49.91</v>
      </c>
      <c r="F14" t="s">
        <v>12</v>
      </c>
      <c r="G14">
        <v>49.91</v>
      </c>
      <c r="H14" t="s">
        <v>64</v>
      </c>
      <c r="I14" t="s">
        <v>26</v>
      </c>
      <c r="J14">
        <f t="shared" si="0"/>
        <v>64</v>
      </c>
      <c r="K14">
        <f t="shared" si="1"/>
        <v>3194.24</v>
      </c>
    </row>
    <row r="15" spans="1:11" ht="12.75">
      <c r="A15" t="s">
        <v>65</v>
      </c>
      <c r="B15" t="s">
        <v>66</v>
      </c>
      <c r="C15" t="s">
        <v>67</v>
      </c>
      <c r="D15" t="s">
        <v>68</v>
      </c>
      <c r="E15">
        <v>166.02</v>
      </c>
      <c r="F15" t="s">
        <v>19</v>
      </c>
      <c r="G15">
        <v>166.02</v>
      </c>
      <c r="H15" t="s">
        <v>69</v>
      </c>
      <c r="I15" t="s">
        <v>26</v>
      </c>
      <c r="J15">
        <f t="shared" si="0"/>
        <v>3</v>
      </c>
      <c r="K15">
        <f t="shared" si="1"/>
        <v>498.06000000000006</v>
      </c>
    </row>
    <row r="16" spans="1:11" ht="12.75">
      <c r="A16" t="s">
        <v>70</v>
      </c>
      <c r="B16" t="s">
        <v>71</v>
      </c>
      <c r="C16" t="s">
        <v>72</v>
      </c>
      <c r="D16" t="s">
        <v>73</v>
      </c>
      <c r="E16">
        <v>461.66</v>
      </c>
      <c r="F16" t="s">
        <v>19</v>
      </c>
      <c r="G16">
        <v>461.66</v>
      </c>
      <c r="H16" t="s">
        <v>74</v>
      </c>
      <c r="I16" t="s">
        <v>26</v>
      </c>
      <c r="J16">
        <f t="shared" si="0"/>
        <v>3</v>
      </c>
      <c r="K16">
        <f t="shared" si="1"/>
        <v>1384.98</v>
      </c>
    </row>
    <row r="17" spans="1:11" ht="12.75">
      <c r="A17" t="s">
        <v>75</v>
      </c>
      <c r="B17" t="s">
        <v>76</v>
      </c>
      <c r="C17" t="s">
        <v>11</v>
      </c>
      <c r="D17" t="s">
        <v>47</v>
      </c>
      <c r="E17">
        <v>1951.13</v>
      </c>
      <c r="F17" t="s">
        <v>14</v>
      </c>
      <c r="G17">
        <v>1951.13</v>
      </c>
      <c r="H17" t="s">
        <v>77</v>
      </c>
      <c r="I17" t="s">
        <v>26</v>
      </c>
      <c r="J17">
        <f t="shared" si="0"/>
        <v>34</v>
      </c>
      <c r="K17">
        <f t="shared" si="1"/>
        <v>66338.42</v>
      </c>
    </row>
    <row r="18" spans="1:11" ht="12.75">
      <c r="A18" t="s">
        <v>75</v>
      </c>
      <c r="B18" t="s">
        <v>76</v>
      </c>
      <c r="C18" t="s">
        <v>17</v>
      </c>
      <c r="D18" t="s">
        <v>12</v>
      </c>
      <c r="E18">
        <v>1914.65</v>
      </c>
      <c r="F18" t="s">
        <v>19</v>
      </c>
      <c r="G18">
        <v>1914.65</v>
      </c>
      <c r="H18" t="s">
        <v>78</v>
      </c>
      <c r="I18" t="s">
        <v>26</v>
      </c>
      <c r="J18">
        <f t="shared" si="0"/>
        <v>3</v>
      </c>
      <c r="K18">
        <f t="shared" si="1"/>
        <v>5743.950000000001</v>
      </c>
    </row>
    <row r="19" spans="1:11" ht="12.75">
      <c r="A19" t="s">
        <v>79</v>
      </c>
      <c r="B19" t="s">
        <v>80</v>
      </c>
      <c r="C19" t="s">
        <v>81</v>
      </c>
      <c r="D19" t="s">
        <v>82</v>
      </c>
      <c r="E19">
        <v>5000</v>
      </c>
      <c r="F19" t="s">
        <v>19</v>
      </c>
      <c r="G19">
        <v>5000</v>
      </c>
      <c r="H19" t="s">
        <v>83</v>
      </c>
      <c r="I19" t="s">
        <v>26</v>
      </c>
      <c r="J19">
        <f t="shared" si="0"/>
        <v>3</v>
      </c>
      <c r="K19">
        <f t="shared" si="1"/>
        <v>15000</v>
      </c>
    </row>
    <row r="20" spans="1:11" ht="12.75">
      <c r="A20" t="s">
        <v>84</v>
      </c>
      <c r="B20" t="s">
        <v>85</v>
      </c>
      <c r="C20" t="s">
        <v>86</v>
      </c>
      <c r="D20" t="s">
        <v>87</v>
      </c>
      <c r="E20">
        <v>9746.2</v>
      </c>
      <c r="F20" t="s">
        <v>19</v>
      </c>
      <c r="G20">
        <v>9746.2</v>
      </c>
      <c r="H20" t="s">
        <v>88</v>
      </c>
      <c r="I20" t="s">
        <v>26</v>
      </c>
      <c r="J20">
        <f t="shared" si="0"/>
        <v>3</v>
      </c>
      <c r="K20">
        <f t="shared" si="1"/>
        <v>29238.600000000002</v>
      </c>
    </row>
    <row r="21" spans="1:11" ht="12.75">
      <c r="A21" t="s">
        <v>84</v>
      </c>
      <c r="B21" t="s">
        <v>85</v>
      </c>
      <c r="C21" t="s">
        <v>89</v>
      </c>
      <c r="D21" t="s">
        <v>87</v>
      </c>
      <c r="E21">
        <v>10169.3</v>
      </c>
      <c r="F21" t="s">
        <v>19</v>
      </c>
      <c r="G21">
        <v>10169.3</v>
      </c>
      <c r="H21" t="s">
        <v>90</v>
      </c>
      <c r="I21" t="s">
        <v>26</v>
      </c>
      <c r="J21">
        <f t="shared" si="0"/>
        <v>3</v>
      </c>
      <c r="K21">
        <f t="shared" si="1"/>
        <v>30507.899999999998</v>
      </c>
    </row>
    <row r="22" spans="1:11" ht="12.75">
      <c r="A22" t="s">
        <v>91</v>
      </c>
      <c r="B22" t="s">
        <v>92</v>
      </c>
      <c r="C22" t="s">
        <v>93</v>
      </c>
      <c r="D22" t="s">
        <v>94</v>
      </c>
      <c r="E22">
        <v>469.29</v>
      </c>
      <c r="F22" t="s">
        <v>95</v>
      </c>
      <c r="G22">
        <v>469.29</v>
      </c>
      <c r="H22" t="s">
        <v>96</v>
      </c>
      <c r="I22" t="s">
        <v>26</v>
      </c>
      <c r="J22">
        <f t="shared" si="0"/>
        <v>17</v>
      </c>
      <c r="K22">
        <f t="shared" si="1"/>
        <v>7977.93</v>
      </c>
    </row>
    <row r="23" spans="1:11" ht="12.75">
      <c r="A23" t="s">
        <v>91</v>
      </c>
      <c r="B23" t="s">
        <v>92</v>
      </c>
      <c r="C23" t="s">
        <v>97</v>
      </c>
      <c r="D23" t="s">
        <v>94</v>
      </c>
      <c r="E23">
        <v>500.85</v>
      </c>
      <c r="F23" t="s">
        <v>95</v>
      </c>
      <c r="G23">
        <v>500.85</v>
      </c>
      <c r="H23" t="s">
        <v>98</v>
      </c>
      <c r="I23" t="s">
        <v>26</v>
      </c>
      <c r="J23">
        <f t="shared" si="0"/>
        <v>17</v>
      </c>
      <c r="K23">
        <f t="shared" si="1"/>
        <v>8514.45</v>
      </c>
    </row>
    <row r="24" spans="1:11" ht="12.75">
      <c r="A24" t="s">
        <v>91</v>
      </c>
      <c r="B24" t="s">
        <v>92</v>
      </c>
      <c r="C24" t="s">
        <v>99</v>
      </c>
      <c r="D24" t="s">
        <v>94</v>
      </c>
      <c r="E24">
        <v>154.62</v>
      </c>
      <c r="F24" t="s">
        <v>95</v>
      </c>
      <c r="G24">
        <v>154.62</v>
      </c>
      <c r="H24" t="s">
        <v>100</v>
      </c>
      <c r="I24" t="s">
        <v>26</v>
      </c>
      <c r="J24">
        <f t="shared" si="0"/>
        <v>17</v>
      </c>
      <c r="K24">
        <f t="shared" si="1"/>
        <v>2628.54</v>
      </c>
    </row>
    <row r="25" spans="1:11" ht="12.75">
      <c r="A25" t="s">
        <v>91</v>
      </c>
      <c r="B25" t="s">
        <v>92</v>
      </c>
      <c r="C25" t="s">
        <v>101</v>
      </c>
      <c r="D25" t="s">
        <v>94</v>
      </c>
      <c r="E25">
        <v>214.74</v>
      </c>
      <c r="F25" t="s">
        <v>95</v>
      </c>
      <c r="G25">
        <v>214.74</v>
      </c>
      <c r="H25" t="s">
        <v>102</v>
      </c>
      <c r="I25" t="s">
        <v>26</v>
      </c>
      <c r="J25">
        <f t="shared" si="0"/>
        <v>17</v>
      </c>
      <c r="K25">
        <f t="shared" si="1"/>
        <v>3650.58</v>
      </c>
    </row>
    <row r="26" spans="1:11" ht="12.75">
      <c r="A26" t="s">
        <v>91</v>
      </c>
      <c r="B26" t="s">
        <v>92</v>
      </c>
      <c r="C26" t="s">
        <v>103</v>
      </c>
      <c r="D26" t="s">
        <v>94</v>
      </c>
      <c r="E26">
        <v>237.15</v>
      </c>
      <c r="F26" t="s">
        <v>95</v>
      </c>
      <c r="G26">
        <v>237.15</v>
      </c>
      <c r="H26" t="s">
        <v>104</v>
      </c>
      <c r="I26" t="s">
        <v>26</v>
      </c>
      <c r="J26">
        <f t="shared" si="0"/>
        <v>17</v>
      </c>
      <c r="K26">
        <f t="shared" si="1"/>
        <v>4031.55</v>
      </c>
    </row>
    <row r="27" spans="1:11" ht="12.75">
      <c r="A27" t="s">
        <v>91</v>
      </c>
      <c r="B27" t="s">
        <v>92</v>
      </c>
      <c r="C27" t="s">
        <v>105</v>
      </c>
      <c r="D27" t="s">
        <v>94</v>
      </c>
      <c r="E27">
        <v>350.39</v>
      </c>
      <c r="F27" t="s">
        <v>95</v>
      </c>
      <c r="G27">
        <v>350.39</v>
      </c>
      <c r="H27" t="s">
        <v>106</v>
      </c>
      <c r="I27" t="s">
        <v>26</v>
      </c>
      <c r="J27">
        <f t="shared" si="0"/>
        <v>17</v>
      </c>
      <c r="K27">
        <f t="shared" si="1"/>
        <v>5956.63</v>
      </c>
    </row>
    <row r="28" spans="1:11" ht="12.75">
      <c r="A28" t="s">
        <v>91</v>
      </c>
      <c r="B28" t="s">
        <v>92</v>
      </c>
      <c r="C28" t="s">
        <v>107</v>
      </c>
      <c r="D28" t="s">
        <v>94</v>
      </c>
      <c r="E28">
        <v>354.91</v>
      </c>
      <c r="F28" t="s">
        <v>95</v>
      </c>
      <c r="G28">
        <v>354.91</v>
      </c>
      <c r="H28" t="s">
        <v>108</v>
      </c>
      <c r="I28" t="s">
        <v>26</v>
      </c>
      <c r="J28">
        <f t="shared" si="0"/>
        <v>17</v>
      </c>
      <c r="K28">
        <f t="shared" si="1"/>
        <v>6033.47</v>
      </c>
    </row>
    <row r="29" spans="1:11" ht="12.75">
      <c r="A29" t="s">
        <v>91</v>
      </c>
      <c r="B29" t="s">
        <v>92</v>
      </c>
      <c r="C29" t="s">
        <v>109</v>
      </c>
      <c r="D29" t="s">
        <v>94</v>
      </c>
      <c r="E29">
        <v>508.94</v>
      </c>
      <c r="F29" t="s">
        <v>110</v>
      </c>
      <c r="G29">
        <v>508.94</v>
      </c>
      <c r="H29" t="s">
        <v>111</v>
      </c>
      <c r="I29" t="s">
        <v>26</v>
      </c>
      <c r="J29">
        <f t="shared" si="0"/>
        <v>-19</v>
      </c>
      <c r="K29">
        <f t="shared" si="1"/>
        <v>-9669.86</v>
      </c>
    </row>
    <row r="30" spans="1:11" ht="12.75">
      <c r="A30" t="s">
        <v>91</v>
      </c>
      <c r="B30" t="s">
        <v>92</v>
      </c>
      <c r="C30" t="s">
        <v>112</v>
      </c>
      <c r="D30" t="s">
        <v>94</v>
      </c>
      <c r="E30">
        <v>3110.82</v>
      </c>
      <c r="F30" t="s">
        <v>110</v>
      </c>
      <c r="G30">
        <v>3110.82</v>
      </c>
      <c r="H30" t="s">
        <v>113</v>
      </c>
      <c r="I30" t="s">
        <v>26</v>
      </c>
      <c r="J30">
        <f t="shared" si="0"/>
        <v>-19</v>
      </c>
      <c r="K30">
        <f t="shared" si="1"/>
        <v>-59105.58</v>
      </c>
    </row>
    <row r="31" spans="1:11" ht="12.75">
      <c r="A31" t="s">
        <v>114</v>
      </c>
      <c r="B31" t="s">
        <v>115</v>
      </c>
      <c r="C31" t="s">
        <v>116</v>
      </c>
      <c r="D31" t="s">
        <v>117</v>
      </c>
      <c r="E31">
        <v>1200.8</v>
      </c>
      <c r="F31" t="s">
        <v>12</v>
      </c>
      <c r="G31">
        <v>1200.8</v>
      </c>
      <c r="H31" t="s">
        <v>118</v>
      </c>
      <c r="I31" t="s">
        <v>26</v>
      </c>
      <c r="J31">
        <f t="shared" si="0"/>
        <v>64</v>
      </c>
      <c r="K31">
        <f t="shared" si="1"/>
        <v>76851.2</v>
      </c>
    </row>
    <row r="32" spans="1:11" ht="12.75">
      <c r="A32" t="s">
        <v>114</v>
      </c>
      <c r="B32" t="s">
        <v>115</v>
      </c>
      <c r="C32" t="s">
        <v>119</v>
      </c>
      <c r="D32" t="s">
        <v>117</v>
      </c>
      <c r="E32">
        <v>712.8</v>
      </c>
      <c r="F32" t="s">
        <v>12</v>
      </c>
      <c r="G32">
        <v>712.8</v>
      </c>
      <c r="H32" t="s">
        <v>120</v>
      </c>
      <c r="I32" t="s">
        <v>26</v>
      </c>
      <c r="J32">
        <f t="shared" si="0"/>
        <v>64</v>
      </c>
      <c r="K32">
        <f t="shared" si="1"/>
        <v>45619.2</v>
      </c>
    </row>
    <row r="33" spans="1:11" ht="12.75">
      <c r="A33" t="s">
        <v>114</v>
      </c>
      <c r="B33" t="s">
        <v>115</v>
      </c>
      <c r="C33" t="s">
        <v>121</v>
      </c>
      <c r="D33" t="s">
        <v>117</v>
      </c>
      <c r="E33">
        <v>1636.08</v>
      </c>
      <c r="F33" t="s">
        <v>12</v>
      </c>
      <c r="G33">
        <v>1636.08</v>
      </c>
      <c r="H33" t="s">
        <v>122</v>
      </c>
      <c r="I33" t="s">
        <v>26</v>
      </c>
      <c r="J33">
        <f t="shared" si="0"/>
        <v>64</v>
      </c>
      <c r="K33">
        <f t="shared" si="1"/>
        <v>104709.12</v>
      </c>
    </row>
    <row r="34" spans="1:11" ht="12.75">
      <c r="A34" t="s">
        <v>114</v>
      </c>
      <c r="B34" t="s">
        <v>115</v>
      </c>
      <c r="C34" t="s">
        <v>123</v>
      </c>
      <c r="D34" t="s">
        <v>124</v>
      </c>
      <c r="E34">
        <v>253.33</v>
      </c>
      <c r="F34" t="s">
        <v>12</v>
      </c>
      <c r="G34">
        <v>253.33</v>
      </c>
      <c r="H34" t="s">
        <v>125</v>
      </c>
      <c r="I34" t="s">
        <v>26</v>
      </c>
      <c r="J34">
        <f t="shared" si="0"/>
        <v>64</v>
      </c>
      <c r="K34">
        <f t="shared" si="1"/>
        <v>16213.12</v>
      </c>
    </row>
    <row r="35" spans="1:11" ht="12.75">
      <c r="A35" t="s">
        <v>114</v>
      </c>
      <c r="B35" t="s">
        <v>115</v>
      </c>
      <c r="C35" t="s">
        <v>126</v>
      </c>
      <c r="D35" t="s">
        <v>127</v>
      </c>
      <c r="E35">
        <v>199.44</v>
      </c>
      <c r="F35" t="s">
        <v>12</v>
      </c>
      <c r="G35">
        <v>199.44</v>
      </c>
      <c r="H35" t="s">
        <v>128</v>
      </c>
      <c r="I35" t="s">
        <v>26</v>
      </c>
      <c r="J35">
        <f t="shared" si="0"/>
        <v>64</v>
      </c>
      <c r="K35">
        <f t="shared" si="1"/>
        <v>12764.16</v>
      </c>
    </row>
    <row r="36" spans="1:11" ht="12.75">
      <c r="A36" t="s">
        <v>114</v>
      </c>
      <c r="B36" t="s">
        <v>115</v>
      </c>
      <c r="C36" t="s">
        <v>129</v>
      </c>
      <c r="D36" t="s">
        <v>127</v>
      </c>
      <c r="E36">
        <v>2010.96</v>
      </c>
      <c r="F36" t="s">
        <v>12</v>
      </c>
      <c r="G36">
        <v>2010.96</v>
      </c>
      <c r="H36" t="s">
        <v>130</v>
      </c>
      <c r="I36" t="s">
        <v>26</v>
      </c>
      <c r="J36">
        <f t="shared" si="0"/>
        <v>64</v>
      </c>
      <c r="K36">
        <f t="shared" si="1"/>
        <v>128701.44</v>
      </c>
    </row>
    <row r="37" spans="1:11" ht="12.75">
      <c r="A37" t="s">
        <v>114</v>
      </c>
      <c r="B37" t="s">
        <v>115</v>
      </c>
      <c r="C37" t="s">
        <v>131</v>
      </c>
      <c r="D37" t="s">
        <v>132</v>
      </c>
      <c r="E37">
        <v>2336.52</v>
      </c>
      <c r="F37" t="s">
        <v>14</v>
      </c>
      <c r="G37">
        <v>2336.52</v>
      </c>
      <c r="H37" t="s">
        <v>133</v>
      </c>
      <c r="I37" t="s">
        <v>26</v>
      </c>
      <c r="J37">
        <f t="shared" si="0"/>
        <v>34</v>
      </c>
      <c r="K37">
        <f t="shared" si="1"/>
        <v>79441.68</v>
      </c>
    </row>
    <row r="38" spans="1:11" ht="12.75">
      <c r="A38" t="s">
        <v>114</v>
      </c>
      <c r="B38" t="s">
        <v>115</v>
      </c>
      <c r="C38" t="s">
        <v>134</v>
      </c>
      <c r="D38" t="s">
        <v>132</v>
      </c>
      <c r="E38">
        <v>579.6</v>
      </c>
      <c r="F38" t="s">
        <v>14</v>
      </c>
      <c r="G38">
        <v>579.6</v>
      </c>
      <c r="H38" t="s">
        <v>135</v>
      </c>
      <c r="I38" t="s">
        <v>26</v>
      </c>
      <c r="J38">
        <f t="shared" si="0"/>
        <v>34</v>
      </c>
      <c r="K38">
        <f t="shared" si="1"/>
        <v>19706.4</v>
      </c>
    </row>
    <row r="39" spans="1:11" ht="12.75">
      <c r="A39" t="s">
        <v>114</v>
      </c>
      <c r="B39" t="s">
        <v>115</v>
      </c>
      <c r="C39" t="s">
        <v>136</v>
      </c>
      <c r="D39" t="s">
        <v>132</v>
      </c>
      <c r="E39">
        <v>515.2</v>
      </c>
      <c r="F39" t="s">
        <v>14</v>
      </c>
      <c r="G39">
        <v>515.2</v>
      </c>
      <c r="H39" t="s">
        <v>137</v>
      </c>
      <c r="I39" t="s">
        <v>26</v>
      </c>
      <c r="J39">
        <f t="shared" si="0"/>
        <v>34</v>
      </c>
      <c r="K39">
        <f t="shared" si="1"/>
        <v>17516.800000000003</v>
      </c>
    </row>
    <row r="40" spans="1:11" ht="12.75">
      <c r="A40" t="s">
        <v>114</v>
      </c>
      <c r="B40" t="s">
        <v>115</v>
      </c>
      <c r="C40" t="s">
        <v>138</v>
      </c>
      <c r="D40" t="s">
        <v>139</v>
      </c>
      <c r="E40">
        <v>427.68</v>
      </c>
      <c r="F40" t="s">
        <v>19</v>
      </c>
      <c r="G40">
        <v>427.68</v>
      </c>
      <c r="H40" t="s">
        <v>140</v>
      </c>
      <c r="I40" t="s">
        <v>26</v>
      </c>
      <c r="J40">
        <f t="shared" si="0"/>
        <v>3</v>
      </c>
      <c r="K40">
        <f t="shared" si="1"/>
        <v>1283.04</v>
      </c>
    </row>
    <row r="41" spans="1:11" ht="12.75">
      <c r="A41" t="s">
        <v>114</v>
      </c>
      <c r="B41" t="s">
        <v>115</v>
      </c>
      <c r="C41" t="s">
        <v>141</v>
      </c>
      <c r="D41" t="s">
        <v>139</v>
      </c>
      <c r="E41">
        <v>2237.87</v>
      </c>
      <c r="F41" t="s">
        <v>19</v>
      </c>
      <c r="G41">
        <v>2237.87</v>
      </c>
      <c r="H41" t="s">
        <v>142</v>
      </c>
      <c r="I41" t="s">
        <v>26</v>
      </c>
      <c r="J41">
        <f t="shared" si="0"/>
        <v>3</v>
      </c>
      <c r="K41">
        <f t="shared" si="1"/>
        <v>6713.61</v>
      </c>
    </row>
    <row r="42" spans="1:11" ht="12.75">
      <c r="A42" t="s">
        <v>114</v>
      </c>
      <c r="B42" t="s">
        <v>115</v>
      </c>
      <c r="C42" t="s">
        <v>143</v>
      </c>
      <c r="D42" t="s">
        <v>144</v>
      </c>
      <c r="E42">
        <v>98.42</v>
      </c>
      <c r="F42" t="s">
        <v>19</v>
      </c>
      <c r="G42">
        <v>98.42</v>
      </c>
      <c r="H42" t="s">
        <v>145</v>
      </c>
      <c r="I42" t="s">
        <v>26</v>
      </c>
      <c r="J42">
        <f t="shared" si="0"/>
        <v>3</v>
      </c>
      <c r="K42">
        <f t="shared" si="1"/>
        <v>295.26</v>
      </c>
    </row>
    <row r="43" spans="1:11" ht="12.75">
      <c r="A43" t="s">
        <v>114</v>
      </c>
      <c r="B43" t="s">
        <v>115</v>
      </c>
      <c r="C43" t="s">
        <v>146</v>
      </c>
      <c r="D43" t="s">
        <v>30</v>
      </c>
      <c r="E43">
        <v>878.8</v>
      </c>
      <c r="F43" t="s">
        <v>19</v>
      </c>
      <c r="G43">
        <v>878.8</v>
      </c>
      <c r="H43" t="s">
        <v>147</v>
      </c>
      <c r="I43" t="s">
        <v>26</v>
      </c>
      <c r="J43">
        <f t="shared" si="0"/>
        <v>3</v>
      </c>
      <c r="K43">
        <f t="shared" si="1"/>
        <v>2636.3999999999996</v>
      </c>
    </row>
    <row r="44" spans="1:11" ht="12.75">
      <c r="A44" t="s">
        <v>148</v>
      </c>
      <c r="B44" t="s">
        <v>149</v>
      </c>
      <c r="C44" t="s">
        <v>150</v>
      </c>
      <c r="D44" t="s">
        <v>151</v>
      </c>
      <c r="E44">
        <v>4340</v>
      </c>
      <c r="F44" t="s">
        <v>19</v>
      </c>
      <c r="G44">
        <v>4340</v>
      </c>
      <c r="H44" t="s">
        <v>152</v>
      </c>
      <c r="I44" t="s">
        <v>26</v>
      </c>
      <c r="J44">
        <f t="shared" si="0"/>
        <v>3</v>
      </c>
      <c r="K44">
        <f t="shared" si="1"/>
        <v>13020</v>
      </c>
    </row>
    <row r="45" spans="1:11" ht="12.75">
      <c r="A45" t="s">
        <v>153</v>
      </c>
      <c r="B45" t="s">
        <v>154</v>
      </c>
      <c r="C45" t="s">
        <v>155</v>
      </c>
      <c r="D45" t="s">
        <v>47</v>
      </c>
      <c r="E45">
        <v>1193.4</v>
      </c>
      <c r="F45" t="s">
        <v>14</v>
      </c>
      <c r="G45">
        <v>1193.4</v>
      </c>
      <c r="H45" t="s">
        <v>156</v>
      </c>
      <c r="I45" t="s">
        <v>26</v>
      </c>
      <c r="J45">
        <f t="shared" si="0"/>
        <v>34</v>
      </c>
      <c r="K45">
        <f t="shared" si="1"/>
        <v>40575.600000000006</v>
      </c>
    </row>
    <row r="46" spans="1:11" ht="12.75">
      <c r="A46" t="s">
        <v>157</v>
      </c>
      <c r="B46" t="s">
        <v>158</v>
      </c>
      <c r="C46" t="s">
        <v>159</v>
      </c>
      <c r="D46" t="s">
        <v>47</v>
      </c>
      <c r="E46">
        <v>199.6</v>
      </c>
      <c r="F46" t="s">
        <v>14</v>
      </c>
      <c r="G46">
        <v>199.6</v>
      </c>
      <c r="H46" t="s">
        <v>160</v>
      </c>
      <c r="I46" t="s">
        <v>26</v>
      </c>
      <c r="J46">
        <f t="shared" si="0"/>
        <v>34</v>
      </c>
      <c r="K46">
        <f t="shared" si="1"/>
        <v>6786.4</v>
      </c>
    </row>
    <row r="47" spans="1:11" ht="12.75">
      <c r="A47" t="s">
        <v>157</v>
      </c>
      <c r="B47" t="s">
        <v>158</v>
      </c>
      <c r="C47" t="s">
        <v>161</v>
      </c>
      <c r="D47" t="s">
        <v>12</v>
      </c>
      <c r="E47">
        <v>137.6</v>
      </c>
      <c r="F47" t="s">
        <v>19</v>
      </c>
      <c r="G47">
        <v>137.6</v>
      </c>
      <c r="H47" t="s">
        <v>162</v>
      </c>
      <c r="I47" t="s">
        <v>26</v>
      </c>
      <c r="J47">
        <f t="shared" si="0"/>
        <v>3</v>
      </c>
      <c r="K47">
        <f t="shared" si="1"/>
        <v>412.79999999999995</v>
      </c>
    </row>
    <row r="48" spans="1:11" ht="12.75">
      <c r="A48" t="s">
        <v>163</v>
      </c>
      <c r="B48" t="s">
        <v>164</v>
      </c>
      <c r="C48" t="s">
        <v>165</v>
      </c>
      <c r="D48" t="s">
        <v>166</v>
      </c>
      <c r="E48">
        <v>884.25</v>
      </c>
      <c r="F48" t="s">
        <v>14</v>
      </c>
      <c r="G48">
        <v>884.25</v>
      </c>
      <c r="H48" t="s">
        <v>167</v>
      </c>
      <c r="I48" t="s">
        <v>26</v>
      </c>
      <c r="J48">
        <f t="shared" si="0"/>
        <v>34</v>
      </c>
      <c r="K48">
        <f t="shared" si="1"/>
        <v>30064.5</v>
      </c>
    </row>
    <row r="49" spans="1:11" ht="12.75">
      <c r="A49" t="s">
        <v>168</v>
      </c>
      <c r="B49" t="s">
        <v>169</v>
      </c>
      <c r="C49" t="s">
        <v>170</v>
      </c>
      <c r="D49" t="s">
        <v>47</v>
      </c>
      <c r="E49">
        <v>222.75</v>
      </c>
      <c r="F49" t="s">
        <v>12</v>
      </c>
      <c r="G49">
        <v>222.75</v>
      </c>
      <c r="H49" t="s">
        <v>171</v>
      </c>
      <c r="I49" t="s">
        <v>26</v>
      </c>
      <c r="J49">
        <f t="shared" si="0"/>
        <v>64</v>
      </c>
      <c r="K49">
        <f t="shared" si="1"/>
        <v>14256</v>
      </c>
    </row>
    <row r="50" spans="1:11" ht="12.75">
      <c r="A50" t="s">
        <v>172</v>
      </c>
      <c r="B50" t="s">
        <v>173</v>
      </c>
      <c r="C50" t="s">
        <v>174</v>
      </c>
      <c r="D50" t="s">
        <v>175</v>
      </c>
      <c r="E50">
        <v>197.2</v>
      </c>
      <c r="F50" t="s">
        <v>19</v>
      </c>
      <c r="G50">
        <v>197.2</v>
      </c>
      <c r="H50" t="s">
        <v>176</v>
      </c>
      <c r="I50" t="s">
        <v>26</v>
      </c>
      <c r="J50">
        <f t="shared" si="0"/>
        <v>3</v>
      </c>
      <c r="K50">
        <f t="shared" si="1"/>
        <v>591.5999999999999</v>
      </c>
    </row>
    <row r="51" spans="1:11" ht="12.75">
      <c r="A51" t="s">
        <v>172</v>
      </c>
      <c r="B51" t="s">
        <v>173</v>
      </c>
      <c r="C51" t="s">
        <v>177</v>
      </c>
      <c r="D51" t="s">
        <v>175</v>
      </c>
      <c r="E51">
        <v>3392.17</v>
      </c>
      <c r="F51" t="s">
        <v>19</v>
      </c>
      <c r="G51">
        <v>3392.17</v>
      </c>
      <c r="H51" t="s">
        <v>178</v>
      </c>
      <c r="I51" t="s">
        <v>26</v>
      </c>
      <c r="J51">
        <f t="shared" si="0"/>
        <v>3</v>
      </c>
      <c r="K51">
        <f t="shared" si="1"/>
        <v>10176.51</v>
      </c>
    </row>
    <row r="52" spans="1:11" ht="12.75">
      <c r="A52" t="s">
        <v>179</v>
      </c>
      <c r="B52" t="s">
        <v>180</v>
      </c>
      <c r="C52" t="s">
        <v>33</v>
      </c>
      <c r="D52" t="s">
        <v>12</v>
      </c>
      <c r="E52">
        <v>25</v>
      </c>
      <c r="F52" t="s">
        <v>19</v>
      </c>
      <c r="G52">
        <v>25</v>
      </c>
      <c r="H52" t="s">
        <v>181</v>
      </c>
      <c r="I52" t="s">
        <v>26</v>
      </c>
      <c r="J52">
        <f t="shared" si="0"/>
        <v>3</v>
      </c>
      <c r="K52">
        <f t="shared" si="1"/>
        <v>75</v>
      </c>
    </row>
    <row r="53" spans="1:11" ht="12.75">
      <c r="A53" t="s">
        <v>182</v>
      </c>
      <c r="B53" t="s">
        <v>183</v>
      </c>
      <c r="C53" t="s">
        <v>184</v>
      </c>
      <c r="D53" t="s">
        <v>185</v>
      </c>
      <c r="E53">
        <v>1265.92</v>
      </c>
      <c r="F53" t="s">
        <v>14</v>
      </c>
      <c r="G53">
        <v>1265.92</v>
      </c>
      <c r="H53" t="s">
        <v>186</v>
      </c>
      <c r="I53" t="s">
        <v>26</v>
      </c>
      <c r="J53">
        <f t="shared" si="0"/>
        <v>34</v>
      </c>
      <c r="K53">
        <f t="shared" si="1"/>
        <v>43041.28</v>
      </c>
    </row>
    <row r="54" spans="1:11" ht="12.75">
      <c r="A54" t="s">
        <v>187</v>
      </c>
      <c r="B54" t="s">
        <v>188</v>
      </c>
      <c r="C54" t="s">
        <v>90</v>
      </c>
      <c r="D54" t="s">
        <v>73</v>
      </c>
      <c r="E54">
        <v>168.33</v>
      </c>
      <c r="F54" t="s">
        <v>14</v>
      </c>
      <c r="G54">
        <v>168.33</v>
      </c>
      <c r="H54" t="s">
        <v>189</v>
      </c>
      <c r="I54" t="s">
        <v>26</v>
      </c>
      <c r="J54">
        <f t="shared" si="0"/>
        <v>34</v>
      </c>
      <c r="K54">
        <f t="shared" si="1"/>
        <v>5723.22</v>
      </c>
    </row>
    <row r="55" spans="1:11" ht="12.75">
      <c r="A55" t="s">
        <v>187</v>
      </c>
      <c r="B55" t="s">
        <v>188</v>
      </c>
      <c r="C55" t="s">
        <v>102</v>
      </c>
      <c r="D55" t="s">
        <v>12</v>
      </c>
      <c r="E55">
        <v>126</v>
      </c>
      <c r="F55" t="s">
        <v>14</v>
      </c>
      <c r="G55">
        <v>126</v>
      </c>
      <c r="H55" t="s">
        <v>190</v>
      </c>
      <c r="I55" t="s">
        <v>26</v>
      </c>
      <c r="J55">
        <f t="shared" si="0"/>
        <v>34</v>
      </c>
      <c r="K55">
        <f t="shared" si="1"/>
        <v>4284</v>
      </c>
    </row>
    <row r="56" spans="1:11" ht="12.75">
      <c r="A56" t="s">
        <v>187</v>
      </c>
      <c r="B56" t="s">
        <v>188</v>
      </c>
      <c r="C56" t="s">
        <v>113</v>
      </c>
      <c r="D56" t="s">
        <v>14</v>
      </c>
      <c r="E56">
        <v>45.96</v>
      </c>
      <c r="F56" t="s">
        <v>19</v>
      </c>
      <c r="G56">
        <v>45.96</v>
      </c>
      <c r="H56" t="s">
        <v>191</v>
      </c>
      <c r="I56" t="s">
        <v>26</v>
      </c>
      <c r="J56">
        <f t="shared" si="0"/>
        <v>3</v>
      </c>
      <c r="K56">
        <f t="shared" si="1"/>
        <v>137.88</v>
      </c>
    </row>
    <row r="57" spans="1:11" ht="12.75">
      <c r="A57" t="s">
        <v>192</v>
      </c>
      <c r="B57" t="s">
        <v>193</v>
      </c>
      <c r="C57" t="s">
        <v>194</v>
      </c>
      <c r="D57" t="s">
        <v>195</v>
      </c>
      <c r="E57">
        <v>2080</v>
      </c>
      <c r="F57" t="s">
        <v>19</v>
      </c>
      <c r="G57">
        <v>2080</v>
      </c>
      <c r="H57" t="s">
        <v>196</v>
      </c>
      <c r="I57" t="s">
        <v>26</v>
      </c>
      <c r="J57">
        <f t="shared" si="0"/>
        <v>3</v>
      </c>
      <c r="K57">
        <f t="shared" si="1"/>
        <v>6240</v>
      </c>
    </row>
    <row r="58" spans="1:11" ht="12.75">
      <c r="A58" t="s">
        <v>197</v>
      </c>
      <c r="B58" t="s">
        <v>198</v>
      </c>
      <c r="C58" t="s">
        <v>199</v>
      </c>
      <c r="D58" t="s">
        <v>200</v>
      </c>
      <c r="E58">
        <v>3120.25</v>
      </c>
      <c r="F58" t="s">
        <v>19</v>
      </c>
      <c r="G58">
        <v>3120.25</v>
      </c>
      <c r="H58" t="s">
        <v>201</v>
      </c>
      <c r="I58" t="s">
        <v>26</v>
      </c>
      <c r="J58">
        <f t="shared" si="0"/>
        <v>3</v>
      </c>
      <c r="K58">
        <f t="shared" si="1"/>
        <v>9360.75</v>
      </c>
    </row>
    <row r="59" spans="1:11" ht="12.75">
      <c r="A59" t="s">
        <v>202</v>
      </c>
      <c r="B59" t="s">
        <v>203</v>
      </c>
      <c r="C59" t="s">
        <v>204</v>
      </c>
      <c r="D59" t="s">
        <v>205</v>
      </c>
      <c r="E59">
        <v>1502.22</v>
      </c>
      <c r="F59" t="s">
        <v>14</v>
      </c>
      <c r="G59">
        <v>1502.22</v>
      </c>
      <c r="H59" t="s">
        <v>206</v>
      </c>
      <c r="I59" t="s">
        <v>26</v>
      </c>
      <c r="J59">
        <f t="shared" si="0"/>
        <v>34</v>
      </c>
      <c r="K59">
        <f t="shared" si="1"/>
        <v>51075.48</v>
      </c>
    </row>
    <row r="60" spans="1:11" ht="12.75">
      <c r="A60" t="s">
        <v>202</v>
      </c>
      <c r="B60" t="s">
        <v>203</v>
      </c>
      <c r="C60" t="s">
        <v>207</v>
      </c>
      <c r="D60" t="s">
        <v>208</v>
      </c>
      <c r="E60">
        <v>2132.69</v>
      </c>
      <c r="F60" t="s">
        <v>19</v>
      </c>
      <c r="G60">
        <v>2132.69</v>
      </c>
      <c r="H60" t="s">
        <v>209</v>
      </c>
      <c r="I60" t="s">
        <v>26</v>
      </c>
      <c r="J60">
        <f t="shared" si="0"/>
        <v>3</v>
      </c>
      <c r="K60">
        <f t="shared" si="1"/>
        <v>6398.07</v>
      </c>
    </row>
    <row r="61" spans="1:11" ht="12.75">
      <c r="A61" t="s">
        <v>202</v>
      </c>
      <c r="B61" t="s">
        <v>203</v>
      </c>
      <c r="C61" t="s">
        <v>210</v>
      </c>
      <c r="D61" t="s">
        <v>208</v>
      </c>
      <c r="E61">
        <v>113.42</v>
      </c>
      <c r="F61" t="s">
        <v>19</v>
      </c>
      <c r="G61">
        <v>113.42</v>
      </c>
      <c r="H61" t="s">
        <v>211</v>
      </c>
      <c r="I61" t="s">
        <v>26</v>
      </c>
      <c r="J61">
        <f t="shared" si="0"/>
        <v>3</v>
      </c>
      <c r="K61">
        <f t="shared" si="1"/>
        <v>340.26</v>
      </c>
    </row>
    <row r="62" spans="1:11" ht="12.75">
      <c r="A62" t="s">
        <v>202</v>
      </c>
      <c r="B62" t="s">
        <v>203</v>
      </c>
      <c r="C62" t="s">
        <v>212</v>
      </c>
      <c r="D62" t="s">
        <v>208</v>
      </c>
      <c r="E62">
        <v>312.37</v>
      </c>
      <c r="F62" t="s">
        <v>19</v>
      </c>
      <c r="G62">
        <v>312.37</v>
      </c>
      <c r="H62" t="s">
        <v>213</v>
      </c>
      <c r="I62" t="s">
        <v>26</v>
      </c>
      <c r="J62">
        <f t="shared" si="0"/>
        <v>3</v>
      </c>
      <c r="K62">
        <f t="shared" si="1"/>
        <v>937.11</v>
      </c>
    </row>
    <row r="63" spans="1:11" ht="12.75">
      <c r="A63" t="s">
        <v>214</v>
      </c>
      <c r="B63" t="s">
        <v>215</v>
      </c>
      <c r="C63" t="s">
        <v>216</v>
      </c>
      <c r="D63" t="s">
        <v>12</v>
      </c>
      <c r="E63">
        <v>947.59</v>
      </c>
      <c r="F63" t="s">
        <v>14</v>
      </c>
      <c r="G63">
        <v>947.59</v>
      </c>
      <c r="H63" t="s">
        <v>217</v>
      </c>
      <c r="I63" t="s">
        <v>26</v>
      </c>
      <c r="J63">
        <f t="shared" si="0"/>
        <v>34</v>
      </c>
      <c r="K63">
        <f t="shared" si="1"/>
        <v>32218.06</v>
      </c>
    </row>
    <row r="64" spans="1:11" ht="12.75">
      <c r="A64" t="s">
        <v>214</v>
      </c>
      <c r="B64" t="s">
        <v>215</v>
      </c>
      <c r="C64" t="s">
        <v>218</v>
      </c>
      <c r="D64" t="s">
        <v>14</v>
      </c>
      <c r="E64">
        <v>1034.09</v>
      </c>
      <c r="F64" t="s">
        <v>19</v>
      </c>
      <c r="G64">
        <v>1034.09</v>
      </c>
      <c r="H64" t="s">
        <v>219</v>
      </c>
      <c r="I64" t="s">
        <v>26</v>
      </c>
      <c r="J64">
        <f t="shared" si="0"/>
        <v>3</v>
      </c>
      <c r="K64">
        <f t="shared" si="1"/>
        <v>3102.2699999999995</v>
      </c>
    </row>
    <row r="65" spans="1:11" ht="12.75">
      <c r="A65" t="s">
        <v>220</v>
      </c>
      <c r="B65" t="s">
        <v>221</v>
      </c>
      <c r="C65" t="s">
        <v>222</v>
      </c>
      <c r="D65" t="s">
        <v>68</v>
      </c>
      <c r="E65">
        <v>581.45</v>
      </c>
      <c r="F65" t="s">
        <v>223</v>
      </c>
      <c r="G65">
        <v>581.45</v>
      </c>
      <c r="H65" t="s">
        <v>224</v>
      </c>
      <c r="I65" t="s">
        <v>26</v>
      </c>
      <c r="J65">
        <f t="shared" si="0"/>
        <v>33</v>
      </c>
      <c r="K65">
        <f t="shared" si="1"/>
        <v>19187.850000000002</v>
      </c>
    </row>
    <row r="66" spans="1:11" ht="12.75">
      <c r="A66" t="s">
        <v>220</v>
      </c>
      <c r="B66" t="s">
        <v>221</v>
      </c>
      <c r="C66" t="s">
        <v>225</v>
      </c>
      <c r="D66" t="s">
        <v>226</v>
      </c>
      <c r="E66">
        <v>46.03</v>
      </c>
      <c r="F66" t="s">
        <v>227</v>
      </c>
      <c r="G66">
        <v>46.03</v>
      </c>
      <c r="H66" t="s">
        <v>228</v>
      </c>
      <c r="I66" t="s">
        <v>26</v>
      </c>
      <c r="J66">
        <f t="shared" si="0"/>
        <v>32</v>
      </c>
      <c r="K66">
        <f t="shared" si="1"/>
        <v>1472.96</v>
      </c>
    </row>
    <row r="67" spans="1:11" ht="12.75">
      <c r="A67" t="s">
        <v>229</v>
      </c>
      <c r="B67" t="s">
        <v>230</v>
      </c>
      <c r="C67" t="s">
        <v>231</v>
      </c>
      <c r="D67" t="s">
        <v>14</v>
      </c>
      <c r="E67">
        <v>2203</v>
      </c>
      <c r="F67" t="s">
        <v>232</v>
      </c>
      <c r="G67">
        <v>2203</v>
      </c>
      <c r="H67" t="s">
        <v>233</v>
      </c>
      <c r="I67" t="s">
        <v>26</v>
      </c>
      <c r="J67">
        <f aca="true" t="shared" si="2" ref="J67:J130">I67-F67</f>
        <v>29</v>
      </c>
      <c r="K67">
        <f aca="true" t="shared" si="3" ref="K67:K130">G67*J67</f>
        <v>63887</v>
      </c>
    </row>
    <row r="68" spans="1:11" ht="12.75">
      <c r="A68" t="s">
        <v>229</v>
      </c>
      <c r="B68" t="s">
        <v>230</v>
      </c>
      <c r="C68" t="s">
        <v>234</v>
      </c>
      <c r="D68" t="s">
        <v>14</v>
      </c>
      <c r="E68">
        <v>119</v>
      </c>
      <c r="F68" t="s">
        <v>232</v>
      </c>
      <c r="G68">
        <v>119</v>
      </c>
      <c r="H68" t="s">
        <v>235</v>
      </c>
      <c r="I68" t="s">
        <v>26</v>
      </c>
      <c r="J68">
        <f t="shared" si="2"/>
        <v>29</v>
      </c>
      <c r="K68">
        <f t="shared" si="3"/>
        <v>3451</v>
      </c>
    </row>
    <row r="69" spans="1:11" ht="12.75">
      <c r="A69" t="s">
        <v>236</v>
      </c>
      <c r="B69" t="s">
        <v>237</v>
      </c>
      <c r="C69" t="s">
        <v>238</v>
      </c>
      <c r="D69" t="s">
        <v>144</v>
      </c>
      <c r="E69">
        <v>30.55</v>
      </c>
      <c r="F69" t="s">
        <v>19</v>
      </c>
      <c r="G69">
        <v>30.55</v>
      </c>
      <c r="H69" t="s">
        <v>239</v>
      </c>
      <c r="I69" t="s">
        <v>26</v>
      </c>
      <c r="J69">
        <f t="shared" si="2"/>
        <v>3</v>
      </c>
      <c r="K69">
        <f t="shared" si="3"/>
        <v>91.65</v>
      </c>
    </row>
    <row r="70" spans="1:11" ht="12.75">
      <c r="A70" t="s">
        <v>236</v>
      </c>
      <c r="B70" t="s">
        <v>237</v>
      </c>
      <c r="C70" t="s">
        <v>240</v>
      </c>
      <c r="D70" t="s">
        <v>241</v>
      </c>
      <c r="E70">
        <v>519.65</v>
      </c>
      <c r="F70" t="s">
        <v>19</v>
      </c>
      <c r="G70">
        <v>519.65</v>
      </c>
      <c r="H70" t="s">
        <v>242</v>
      </c>
      <c r="I70" t="s">
        <v>26</v>
      </c>
      <c r="J70">
        <f t="shared" si="2"/>
        <v>3</v>
      </c>
      <c r="K70">
        <f t="shared" si="3"/>
        <v>1558.9499999999998</v>
      </c>
    </row>
    <row r="71" spans="1:11" ht="12.75">
      <c r="A71" t="s">
        <v>243</v>
      </c>
      <c r="B71" t="s">
        <v>244</v>
      </c>
      <c r="C71" t="s">
        <v>245</v>
      </c>
      <c r="D71" t="s">
        <v>24</v>
      </c>
      <c r="E71">
        <v>389.76</v>
      </c>
      <c r="F71" t="s">
        <v>14</v>
      </c>
      <c r="G71">
        <v>389.76</v>
      </c>
      <c r="H71" t="s">
        <v>246</v>
      </c>
      <c r="I71" t="s">
        <v>26</v>
      </c>
      <c r="J71">
        <f t="shared" si="2"/>
        <v>34</v>
      </c>
      <c r="K71">
        <f t="shared" si="3"/>
        <v>13251.84</v>
      </c>
    </row>
    <row r="72" spans="1:11" ht="12.75">
      <c r="A72" t="s">
        <v>243</v>
      </c>
      <c r="B72" t="s">
        <v>244</v>
      </c>
      <c r="C72" t="s">
        <v>247</v>
      </c>
      <c r="D72" t="s">
        <v>30</v>
      </c>
      <c r="E72">
        <v>152.69</v>
      </c>
      <c r="F72" t="s">
        <v>14</v>
      </c>
      <c r="G72">
        <v>152.69</v>
      </c>
      <c r="H72" t="s">
        <v>248</v>
      </c>
      <c r="I72" t="s">
        <v>26</v>
      </c>
      <c r="J72">
        <f t="shared" si="2"/>
        <v>34</v>
      </c>
      <c r="K72">
        <f t="shared" si="3"/>
        <v>5191.46</v>
      </c>
    </row>
    <row r="73" spans="1:11" ht="12.75">
      <c r="A73" t="s">
        <v>243</v>
      </c>
      <c r="B73" t="s">
        <v>244</v>
      </c>
      <c r="C73" t="s">
        <v>249</v>
      </c>
      <c r="D73" t="s">
        <v>30</v>
      </c>
      <c r="E73">
        <v>165.86</v>
      </c>
      <c r="F73" t="s">
        <v>14</v>
      </c>
      <c r="G73">
        <v>165.86</v>
      </c>
      <c r="H73" t="s">
        <v>250</v>
      </c>
      <c r="I73" t="s">
        <v>26</v>
      </c>
      <c r="J73">
        <f t="shared" si="2"/>
        <v>34</v>
      </c>
      <c r="K73">
        <f t="shared" si="3"/>
        <v>5639.240000000001</v>
      </c>
    </row>
    <row r="74" spans="1:11" ht="12.75">
      <c r="A74" t="s">
        <v>243</v>
      </c>
      <c r="B74" t="s">
        <v>244</v>
      </c>
      <c r="C74" t="s">
        <v>251</v>
      </c>
      <c r="D74" t="s">
        <v>144</v>
      </c>
      <c r="E74">
        <v>423.36</v>
      </c>
      <c r="F74" t="s">
        <v>14</v>
      </c>
      <c r="G74">
        <v>423.36</v>
      </c>
      <c r="H74" t="s">
        <v>252</v>
      </c>
      <c r="I74" t="s">
        <v>26</v>
      </c>
      <c r="J74">
        <f t="shared" si="2"/>
        <v>34</v>
      </c>
      <c r="K74">
        <f t="shared" si="3"/>
        <v>14394.24</v>
      </c>
    </row>
    <row r="75" spans="1:11" ht="12.75">
      <c r="A75" t="s">
        <v>243</v>
      </c>
      <c r="B75" t="s">
        <v>244</v>
      </c>
      <c r="C75" t="s">
        <v>253</v>
      </c>
      <c r="D75" t="s">
        <v>30</v>
      </c>
      <c r="E75">
        <v>160.65</v>
      </c>
      <c r="F75" t="s">
        <v>14</v>
      </c>
      <c r="G75">
        <v>160.65</v>
      </c>
      <c r="H75" t="s">
        <v>254</v>
      </c>
      <c r="I75" t="s">
        <v>26</v>
      </c>
      <c r="J75">
        <f t="shared" si="2"/>
        <v>34</v>
      </c>
      <c r="K75">
        <f t="shared" si="3"/>
        <v>5462.1</v>
      </c>
    </row>
    <row r="76" spans="1:11" ht="12.75">
      <c r="A76" t="s">
        <v>243</v>
      </c>
      <c r="B76" t="s">
        <v>244</v>
      </c>
      <c r="C76" t="s">
        <v>255</v>
      </c>
      <c r="D76" t="s">
        <v>73</v>
      </c>
      <c r="E76">
        <v>162.31</v>
      </c>
      <c r="F76" t="s">
        <v>14</v>
      </c>
      <c r="G76">
        <v>162.31</v>
      </c>
      <c r="H76" t="s">
        <v>256</v>
      </c>
      <c r="I76" t="s">
        <v>26</v>
      </c>
      <c r="J76">
        <f t="shared" si="2"/>
        <v>34</v>
      </c>
      <c r="K76">
        <f t="shared" si="3"/>
        <v>5518.54</v>
      </c>
    </row>
    <row r="77" spans="1:11" ht="12.75">
      <c r="A77" t="s">
        <v>243</v>
      </c>
      <c r="B77" t="s">
        <v>244</v>
      </c>
      <c r="C77" t="s">
        <v>257</v>
      </c>
      <c r="D77" t="s">
        <v>73</v>
      </c>
      <c r="E77">
        <v>214.83</v>
      </c>
      <c r="F77" t="s">
        <v>14</v>
      </c>
      <c r="G77">
        <v>214.83</v>
      </c>
      <c r="H77" t="s">
        <v>258</v>
      </c>
      <c r="I77" t="s">
        <v>26</v>
      </c>
      <c r="J77">
        <f t="shared" si="2"/>
        <v>34</v>
      </c>
      <c r="K77">
        <f t="shared" si="3"/>
        <v>7304.22</v>
      </c>
    </row>
    <row r="78" spans="1:11" ht="12.75">
      <c r="A78" t="s">
        <v>243</v>
      </c>
      <c r="B78" t="s">
        <v>244</v>
      </c>
      <c r="C78" t="s">
        <v>259</v>
      </c>
      <c r="D78" t="s">
        <v>73</v>
      </c>
      <c r="E78">
        <v>72.37</v>
      </c>
      <c r="F78" t="s">
        <v>14</v>
      </c>
      <c r="G78">
        <v>72.37</v>
      </c>
      <c r="H78" t="s">
        <v>260</v>
      </c>
      <c r="I78" t="s">
        <v>26</v>
      </c>
      <c r="J78">
        <f t="shared" si="2"/>
        <v>34</v>
      </c>
      <c r="K78">
        <f t="shared" si="3"/>
        <v>2460.58</v>
      </c>
    </row>
    <row r="79" spans="1:11" ht="12.75">
      <c r="A79" t="s">
        <v>243</v>
      </c>
      <c r="B79" t="s">
        <v>244</v>
      </c>
      <c r="C79" t="s">
        <v>261</v>
      </c>
      <c r="D79" t="s">
        <v>73</v>
      </c>
      <c r="E79">
        <v>217.34</v>
      </c>
      <c r="F79" t="s">
        <v>14</v>
      </c>
      <c r="G79">
        <v>217.34</v>
      </c>
      <c r="H79" t="s">
        <v>262</v>
      </c>
      <c r="I79" t="s">
        <v>26</v>
      </c>
      <c r="J79">
        <f t="shared" si="2"/>
        <v>34</v>
      </c>
      <c r="K79">
        <f t="shared" si="3"/>
        <v>7389.56</v>
      </c>
    </row>
    <row r="80" spans="1:11" ht="12.75">
      <c r="A80" t="s">
        <v>243</v>
      </c>
      <c r="B80" t="s">
        <v>244</v>
      </c>
      <c r="C80" t="s">
        <v>263</v>
      </c>
      <c r="D80" t="s">
        <v>73</v>
      </c>
      <c r="E80">
        <v>155.46</v>
      </c>
      <c r="F80" t="s">
        <v>14</v>
      </c>
      <c r="G80">
        <v>155.46</v>
      </c>
      <c r="H80" t="s">
        <v>264</v>
      </c>
      <c r="I80" t="s">
        <v>26</v>
      </c>
      <c r="J80">
        <f t="shared" si="2"/>
        <v>34</v>
      </c>
      <c r="K80">
        <f t="shared" si="3"/>
        <v>5285.64</v>
      </c>
    </row>
    <row r="81" spans="1:11" ht="12.75">
      <c r="A81" t="s">
        <v>243</v>
      </c>
      <c r="B81" t="s">
        <v>244</v>
      </c>
      <c r="C81" t="s">
        <v>265</v>
      </c>
      <c r="D81" t="s">
        <v>12</v>
      </c>
      <c r="E81">
        <v>2780.31</v>
      </c>
      <c r="F81" t="s">
        <v>14</v>
      </c>
      <c r="G81">
        <v>2780.31</v>
      </c>
      <c r="H81" t="s">
        <v>266</v>
      </c>
      <c r="I81" t="s">
        <v>26</v>
      </c>
      <c r="J81">
        <f t="shared" si="2"/>
        <v>34</v>
      </c>
      <c r="K81">
        <f t="shared" si="3"/>
        <v>94530.54</v>
      </c>
    </row>
    <row r="82" spans="1:11" ht="12.75">
      <c r="A82" t="s">
        <v>243</v>
      </c>
      <c r="B82" t="s">
        <v>244</v>
      </c>
      <c r="C82" t="s">
        <v>267</v>
      </c>
      <c r="D82" t="s">
        <v>12</v>
      </c>
      <c r="E82">
        <v>1200.83</v>
      </c>
      <c r="F82" t="s">
        <v>14</v>
      </c>
      <c r="G82">
        <v>1200.83</v>
      </c>
      <c r="H82" t="s">
        <v>268</v>
      </c>
      <c r="I82" t="s">
        <v>26</v>
      </c>
      <c r="J82">
        <f t="shared" si="2"/>
        <v>34</v>
      </c>
      <c r="K82">
        <f t="shared" si="3"/>
        <v>40828.22</v>
      </c>
    </row>
    <row r="83" spans="1:11" ht="12.75">
      <c r="A83" t="s">
        <v>243</v>
      </c>
      <c r="B83" t="s">
        <v>244</v>
      </c>
      <c r="C83" t="s">
        <v>269</v>
      </c>
      <c r="D83" t="s">
        <v>12</v>
      </c>
      <c r="E83">
        <v>736.28</v>
      </c>
      <c r="F83" t="s">
        <v>14</v>
      </c>
      <c r="G83">
        <v>736.28</v>
      </c>
      <c r="H83" t="s">
        <v>270</v>
      </c>
      <c r="I83" t="s">
        <v>26</v>
      </c>
      <c r="J83">
        <f t="shared" si="2"/>
        <v>34</v>
      </c>
      <c r="K83">
        <f t="shared" si="3"/>
        <v>25033.52</v>
      </c>
    </row>
    <row r="84" spans="1:11" ht="12.75">
      <c r="A84" t="s">
        <v>243</v>
      </c>
      <c r="B84" t="s">
        <v>244</v>
      </c>
      <c r="C84" t="s">
        <v>271</v>
      </c>
      <c r="D84" t="s">
        <v>12</v>
      </c>
      <c r="E84">
        <v>190.65</v>
      </c>
      <c r="F84" t="s">
        <v>14</v>
      </c>
      <c r="G84">
        <v>190.65</v>
      </c>
      <c r="H84" t="s">
        <v>272</v>
      </c>
      <c r="I84" t="s">
        <v>26</v>
      </c>
      <c r="J84">
        <f t="shared" si="2"/>
        <v>34</v>
      </c>
      <c r="K84">
        <f t="shared" si="3"/>
        <v>6482.1</v>
      </c>
    </row>
    <row r="85" spans="1:11" ht="12.75">
      <c r="A85" t="s">
        <v>273</v>
      </c>
      <c r="B85" t="s">
        <v>274</v>
      </c>
      <c r="C85" t="s">
        <v>275</v>
      </c>
      <c r="D85" t="s">
        <v>47</v>
      </c>
      <c r="E85">
        <v>1162</v>
      </c>
      <c r="F85" t="s">
        <v>19</v>
      </c>
      <c r="G85">
        <v>1162</v>
      </c>
      <c r="H85" t="s">
        <v>276</v>
      </c>
      <c r="I85" t="s">
        <v>26</v>
      </c>
      <c r="J85">
        <f t="shared" si="2"/>
        <v>3</v>
      </c>
      <c r="K85">
        <f t="shared" si="3"/>
        <v>3486</v>
      </c>
    </row>
    <row r="86" spans="1:11" ht="12.75">
      <c r="A86" t="s">
        <v>277</v>
      </c>
      <c r="B86" t="s">
        <v>278</v>
      </c>
      <c r="C86" t="s">
        <v>279</v>
      </c>
      <c r="D86" t="s">
        <v>280</v>
      </c>
      <c r="E86">
        <v>250</v>
      </c>
      <c r="F86" t="s">
        <v>14</v>
      </c>
      <c r="G86">
        <v>250</v>
      </c>
      <c r="H86" t="s">
        <v>281</v>
      </c>
      <c r="I86" t="s">
        <v>26</v>
      </c>
      <c r="J86">
        <f t="shared" si="2"/>
        <v>34</v>
      </c>
      <c r="K86">
        <f t="shared" si="3"/>
        <v>8500</v>
      </c>
    </row>
    <row r="87" spans="1:11" ht="12.75">
      <c r="A87" t="s">
        <v>282</v>
      </c>
      <c r="B87" t="s">
        <v>283</v>
      </c>
      <c r="C87" t="s">
        <v>284</v>
      </c>
      <c r="D87" t="s">
        <v>285</v>
      </c>
      <c r="E87">
        <v>415.4</v>
      </c>
      <c r="F87" t="s">
        <v>14</v>
      </c>
      <c r="G87">
        <v>415.4</v>
      </c>
      <c r="H87" t="s">
        <v>286</v>
      </c>
      <c r="I87" t="s">
        <v>26</v>
      </c>
      <c r="J87">
        <f t="shared" si="2"/>
        <v>34</v>
      </c>
      <c r="K87">
        <f t="shared" si="3"/>
        <v>14123.599999999999</v>
      </c>
    </row>
    <row r="88" spans="1:11" ht="12.75">
      <c r="A88" t="s">
        <v>282</v>
      </c>
      <c r="B88" t="s">
        <v>283</v>
      </c>
      <c r="C88" t="s">
        <v>287</v>
      </c>
      <c r="D88" t="s">
        <v>47</v>
      </c>
      <c r="E88">
        <v>402</v>
      </c>
      <c r="F88" t="s">
        <v>19</v>
      </c>
      <c r="G88">
        <v>402</v>
      </c>
      <c r="H88" t="s">
        <v>288</v>
      </c>
      <c r="I88" t="s">
        <v>26</v>
      </c>
      <c r="J88">
        <f t="shared" si="2"/>
        <v>3</v>
      </c>
      <c r="K88">
        <f t="shared" si="3"/>
        <v>1206</v>
      </c>
    </row>
    <row r="89" spans="1:11" ht="12.75">
      <c r="A89" t="s">
        <v>289</v>
      </c>
      <c r="B89" t="s">
        <v>290</v>
      </c>
      <c r="C89" t="s">
        <v>48</v>
      </c>
      <c r="D89" t="s">
        <v>291</v>
      </c>
      <c r="E89">
        <v>130.3</v>
      </c>
      <c r="F89" t="s">
        <v>19</v>
      </c>
      <c r="G89">
        <v>130.3</v>
      </c>
      <c r="H89" t="s">
        <v>292</v>
      </c>
      <c r="I89" t="s">
        <v>26</v>
      </c>
      <c r="J89">
        <f t="shared" si="2"/>
        <v>3</v>
      </c>
      <c r="K89">
        <f t="shared" si="3"/>
        <v>390.90000000000003</v>
      </c>
    </row>
    <row r="90" spans="1:11" ht="12.75">
      <c r="A90" t="s">
        <v>293</v>
      </c>
      <c r="B90" t="s">
        <v>294</v>
      </c>
      <c r="C90" t="s">
        <v>295</v>
      </c>
      <c r="D90" t="s">
        <v>47</v>
      </c>
      <c r="E90">
        <v>6.82</v>
      </c>
      <c r="F90" t="s">
        <v>14</v>
      </c>
      <c r="G90">
        <v>6.82</v>
      </c>
      <c r="H90" t="s">
        <v>296</v>
      </c>
      <c r="I90" t="s">
        <v>26</v>
      </c>
      <c r="J90">
        <f t="shared" si="2"/>
        <v>34</v>
      </c>
      <c r="K90">
        <f t="shared" si="3"/>
        <v>231.88</v>
      </c>
    </row>
    <row r="91" spans="1:11" ht="12.75">
      <c r="A91" t="s">
        <v>293</v>
      </c>
      <c r="B91" t="s">
        <v>294</v>
      </c>
      <c r="C91" t="s">
        <v>297</v>
      </c>
      <c r="D91" t="s">
        <v>12</v>
      </c>
      <c r="E91">
        <v>36.36</v>
      </c>
      <c r="F91" t="s">
        <v>19</v>
      </c>
      <c r="G91">
        <v>36.36</v>
      </c>
      <c r="H91" t="s">
        <v>298</v>
      </c>
      <c r="I91" t="s">
        <v>26</v>
      </c>
      <c r="J91">
        <f t="shared" si="2"/>
        <v>3</v>
      </c>
      <c r="K91">
        <f t="shared" si="3"/>
        <v>109.08</v>
      </c>
    </row>
    <row r="92" spans="1:11" ht="12.75">
      <c r="A92" t="s">
        <v>299</v>
      </c>
      <c r="B92" t="s">
        <v>300</v>
      </c>
      <c r="C92" t="s">
        <v>301</v>
      </c>
      <c r="D92" t="s">
        <v>12</v>
      </c>
      <c r="E92">
        <v>350</v>
      </c>
      <c r="F92" t="s">
        <v>19</v>
      </c>
      <c r="G92">
        <v>350</v>
      </c>
      <c r="H92" t="s">
        <v>302</v>
      </c>
      <c r="I92" t="s">
        <v>26</v>
      </c>
      <c r="J92">
        <f t="shared" si="2"/>
        <v>3</v>
      </c>
      <c r="K92">
        <f t="shared" si="3"/>
        <v>1050</v>
      </c>
    </row>
    <row r="93" spans="1:11" ht="12.75">
      <c r="A93" t="s">
        <v>303</v>
      </c>
      <c r="B93" t="s">
        <v>304</v>
      </c>
      <c r="C93" t="s">
        <v>305</v>
      </c>
      <c r="D93" t="s">
        <v>47</v>
      </c>
      <c r="E93">
        <v>259.97</v>
      </c>
      <c r="F93" t="s">
        <v>14</v>
      </c>
      <c r="G93">
        <v>259.97</v>
      </c>
      <c r="H93" t="s">
        <v>306</v>
      </c>
      <c r="I93" t="s">
        <v>26</v>
      </c>
      <c r="J93">
        <f t="shared" si="2"/>
        <v>34</v>
      </c>
      <c r="K93">
        <f t="shared" si="3"/>
        <v>8838.980000000001</v>
      </c>
    </row>
    <row r="94" spans="1:11" ht="12.75">
      <c r="A94" t="s">
        <v>303</v>
      </c>
      <c r="B94" t="s">
        <v>304</v>
      </c>
      <c r="C94" t="s">
        <v>307</v>
      </c>
      <c r="D94" t="s">
        <v>47</v>
      </c>
      <c r="E94">
        <v>27431.08</v>
      </c>
      <c r="F94" t="s">
        <v>14</v>
      </c>
      <c r="G94">
        <v>27431.08</v>
      </c>
      <c r="H94" t="s">
        <v>308</v>
      </c>
      <c r="I94" t="s">
        <v>26</v>
      </c>
      <c r="J94">
        <f t="shared" si="2"/>
        <v>34</v>
      </c>
      <c r="K94">
        <f t="shared" si="3"/>
        <v>932656.7200000001</v>
      </c>
    </row>
    <row r="95" spans="1:11" ht="12.75">
      <c r="A95" t="s">
        <v>303</v>
      </c>
      <c r="B95" t="s">
        <v>304</v>
      </c>
      <c r="C95" t="s">
        <v>309</v>
      </c>
      <c r="D95" t="s">
        <v>47</v>
      </c>
      <c r="E95">
        <v>6827.43</v>
      </c>
      <c r="F95" t="s">
        <v>14</v>
      </c>
      <c r="G95">
        <v>6827.43</v>
      </c>
      <c r="H95" t="s">
        <v>310</v>
      </c>
      <c r="I95" t="s">
        <v>26</v>
      </c>
      <c r="J95">
        <f t="shared" si="2"/>
        <v>34</v>
      </c>
      <c r="K95">
        <f t="shared" si="3"/>
        <v>232132.62</v>
      </c>
    </row>
    <row r="96" spans="1:11" ht="12.75">
      <c r="A96" t="s">
        <v>303</v>
      </c>
      <c r="B96" t="s">
        <v>304</v>
      </c>
      <c r="C96" t="s">
        <v>311</v>
      </c>
      <c r="D96" t="s">
        <v>47</v>
      </c>
      <c r="E96">
        <v>13703.73</v>
      </c>
      <c r="F96" t="s">
        <v>14</v>
      </c>
      <c r="G96">
        <v>13703.73</v>
      </c>
      <c r="H96" t="s">
        <v>312</v>
      </c>
      <c r="I96" t="s">
        <v>26</v>
      </c>
      <c r="J96">
        <f t="shared" si="2"/>
        <v>34</v>
      </c>
      <c r="K96">
        <f t="shared" si="3"/>
        <v>465926.82</v>
      </c>
    </row>
    <row r="97" spans="1:11" ht="12.75">
      <c r="A97" t="s">
        <v>303</v>
      </c>
      <c r="B97" t="s">
        <v>304</v>
      </c>
      <c r="C97" t="s">
        <v>313</v>
      </c>
      <c r="D97" t="s">
        <v>47</v>
      </c>
      <c r="E97">
        <v>4922.91</v>
      </c>
      <c r="F97" t="s">
        <v>14</v>
      </c>
      <c r="G97">
        <v>4922.91</v>
      </c>
      <c r="H97" t="s">
        <v>314</v>
      </c>
      <c r="I97" t="s">
        <v>26</v>
      </c>
      <c r="J97">
        <f t="shared" si="2"/>
        <v>34</v>
      </c>
      <c r="K97">
        <f t="shared" si="3"/>
        <v>167378.94</v>
      </c>
    </row>
    <row r="98" spans="1:11" ht="12.75">
      <c r="A98" t="s">
        <v>303</v>
      </c>
      <c r="B98" t="s">
        <v>304</v>
      </c>
      <c r="C98" t="s">
        <v>315</v>
      </c>
      <c r="D98" t="s">
        <v>47</v>
      </c>
      <c r="E98">
        <v>8262.71</v>
      </c>
      <c r="F98" t="s">
        <v>14</v>
      </c>
      <c r="G98">
        <v>8262.71</v>
      </c>
      <c r="H98" t="s">
        <v>316</v>
      </c>
      <c r="I98" t="s">
        <v>26</v>
      </c>
      <c r="J98">
        <f t="shared" si="2"/>
        <v>34</v>
      </c>
      <c r="K98">
        <f t="shared" si="3"/>
        <v>280932.13999999996</v>
      </c>
    </row>
    <row r="99" spans="1:11" ht="12.75">
      <c r="A99" t="s">
        <v>303</v>
      </c>
      <c r="B99" t="s">
        <v>304</v>
      </c>
      <c r="C99" t="s">
        <v>317</v>
      </c>
      <c r="D99" t="s">
        <v>47</v>
      </c>
      <c r="E99">
        <v>2870.17</v>
      </c>
      <c r="F99" t="s">
        <v>14</v>
      </c>
      <c r="G99">
        <v>2870.17</v>
      </c>
      <c r="H99" t="s">
        <v>318</v>
      </c>
      <c r="I99" t="s">
        <v>26</v>
      </c>
      <c r="J99">
        <f t="shared" si="2"/>
        <v>34</v>
      </c>
      <c r="K99">
        <f t="shared" si="3"/>
        <v>97585.78</v>
      </c>
    </row>
    <row r="100" spans="1:11" ht="12.75">
      <c r="A100" t="s">
        <v>303</v>
      </c>
      <c r="B100" t="s">
        <v>304</v>
      </c>
      <c r="C100" t="s">
        <v>319</v>
      </c>
      <c r="D100" t="s">
        <v>47</v>
      </c>
      <c r="E100">
        <v>2933.25</v>
      </c>
      <c r="F100" t="s">
        <v>14</v>
      </c>
      <c r="G100">
        <v>2933.25</v>
      </c>
      <c r="H100" t="s">
        <v>320</v>
      </c>
      <c r="I100" t="s">
        <v>26</v>
      </c>
      <c r="J100">
        <f t="shared" si="2"/>
        <v>34</v>
      </c>
      <c r="K100">
        <f t="shared" si="3"/>
        <v>99730.5</v>
      </c>
    </row>
    <row r="101" spans="1:11" ht="12.75">
      <c r="A101" t="s">
        <v>303</v>
      </c>
      <c r="B101" t="s">
        <v>304</v>
      </c>
      <c r="C101" t="s">
        <v>321</v>
      </c>
      <c r="D101" t="s">
        <v>47</v>
      </c>
      <c r="E101">
        <v>2578.94</v>
      </c>
      <c r="F101" t="s">
        <v>14</v>
      </c>
      <c r="G101">
        <v>2578.94</v>
      </c>
      <c r="H101" t="s">
        <v>322</v>
      </c>
      <c r="I101" t="s">
        <v>26</v>
      </c>
      <c r="J101">
        <f t="shared" si="2"/>
        <v>34</v>
      </c>
      <c r="K101">
        <f t="shared" si="3"/>
        <v>87683.96</v>
      </c>
    </row>
    <row r="102" spans="1:11" ht="12.75">
      <c r="A102" t="s">
        <v>303</v>
      </c>
      <c r="B102" t="s">
        <v>304</v>
      </c>
      <c r="C102" t="s">
        <v>323</v>
      </c>
      <c r="D102" t="s">
        <v>47</v>
      </c>
      <c r="E102">
        <v>2012.67</v>
      </c>
      <c r="F102" t="s">
        <v>14</v>
      </c>
      <c r="G102">
        <v>2012.67</v>
      </c>
      <c r="H102" t="s">
        <v>324</v>
      </c>
      <c r="I102" t="s">
        <v>26</v>
      </c>
      <c r="J102">
        <f t="shared" si="2"/>
        <v>34</v>
      </c>
      <c r="K102">
        <f t="shared" si="3"/>
        <v>68430.78</v>
      </c>
    </row>
    <row r="103" spans="1:11" ht="12.75">
      <c r="A103" t="s">
        <v>303</v>
      </c>
      <c r="B103" t="s">
        <v>304</v>
      </c>
      <c r="C103" t="s">
        <v>325</v>
      </c>
      <c r="D103" t="s">
        <v>47</v>
      </c>
      <c r="E103">
        <v>2588.66</v>
      </c>
      <c r="F103" t="s">
        <v>14</v>
      </c>
      <c r="G103">
        <v>2588.66</v>
      </c>
      <c r="H103" t="s">
        <v>326</v>
      </c>
      <c r="I103" t="s">
        <v>26</v>
      </c>
      <c r="J103">
        <f t="shared" si="2"/>
        <v>34</v>
      </c>
      <c r="K103">
        <f t="shared" si="3"/>
        <v>88014.44</v>
      </c>
    </row>
    <row r="104" spans="1:11" ht="12.75">
      <c r="A104" t="s">
        <v>303</v>
      </c>
      <c r="B104" t="s">
        <v>304</v>
      </c>
      <c r="C104" t="s">
        <v>327</v>
      </c>
      <c r="D104" t="s">
        <v>47</v>
      </c>
      <c r="E104">
        <v>2942.78</v>
      </c>
      <c r="F104" t="s">
        <v>14</v>
      </c>
      <c r="G104">
        <v>2942.78</v>
      </c>
      <c r="H104" t="s">
        <v>328</v>
      </c>
      <c r="I104" t="s">
        <v>26</v>
      </c>
      <c r="J104">
        <f t="shared" si="2"/>
        <v>34</v>
      </c>
      <c r="K104">
        <f t="shared" si="3"/>
        <v>100054.52</v>
      </c>
    </row>
    <row r="105" spans="1:11" ht="12.75">
      <c r="A105" t="s">
        <v>303</v>
      </c>
      <c r="B105" t="s">
        <v>304</v>
      </c>
      <c r="C105" t="s">
        <v>329</v>
      </c>
      <c r="D105" t="s">
        <v>47</v>
      </c>
      <c r="E105">
        <v>6821.85</v>
      </c>
      <c r="F105" t="s">
        <v>14</v>
      </c>
      <c r="G105">
        <v>6821.85</v>
      </c>
      <c r="H105" t="s">
        <v>330</v>
      </c>
      <c r="I105" t="s">
        <v>26</v>
      </c>
      <c r="J105">
        <f t="shared" si="2"/>
        <v>34</v>
      </c>
      <c r="K105">
        <f t="shared" si="3"/>
        <v>231942.90000000002</v>
      </c>
    </row>
    <row r="106" spans="1:11" ht="12.75">
      <c r="A106" t="s">
        <v>303</v>
      </c>
      <c r="B106" t="s">
        <v>304</v>
      </c>
      <c r="C106" t="s">
        <v>331</v>
      </c>
      <c r="D106" t="s">
        <v>47</v>
      </c>
      <c r="E106">
        <v>9238.77</v>
      </c>
      <c r="F106" t="s">
        <v>14</v>
      </c>
      <c r="G106">
        <v>9238.77</v>
      </c>
      <c r="H106" t="s">
        <v>332</v>
      </c>
      <c r="I106" t="s">
        <v>26</v>
      </c>
      <c r="J106">
        <f t="shared" si="2"/>
        <v>34</v>
      </c>
      <c r="K106">
        <f t="shared" si="3"/>
        <v>314118.18</v>
      </c>
    </row>
    <row r="107" spans="1:11" ht="12.75">
      <c r="A107" t="s">
        <v>303</v>
      </c>
      <c r="B107" t="s">
        <v>304</v>
      </c>
      <c r="C107" t="s">
        <v>333</v>
      </c>
      <c r="D107" t="s">
        <v>47</v>
      </c>
      <c r="E107">
        <v>21783.55</v>
      </c>
      <c r="F107" t="s">
        <v>14</v>
      </c>
      <c r="G107">
        <v>21783.55</v>
      </c>
      <c r="H107" t="s">
        <v>334</v>
      </c>
      <c r="I107" t="s">
        <v>26</v>
      </c>
      <c r="J107">
        <f t="shared" si="2"/>
        <v>34</v>
      </c>
      <c r="K107">
        <f t="shared" si="3"/>
        <v>740640.7</v>
      </c>
    </row>
    <row r="108" spans="1:11" ht="12.75">
      <c r="A108" t="s">
        <v>303</v>
      </c>
      <c r="B108" t="s">
        <v>304</v>
      </c>
      <c r="C108" t="s">
        <v>335</v>
      </c>
      <c r="D108" t="s">
        <v>47</v>
      </c>
      <c r="E108">
        <v>1010.45</v>
      </c>
      <c r="F108" t="s">
        <v>14</v>
      </c>
      <c r="G108">
        <v>1010.45</v>
      </c>
      <c r="H108" t="s">
        <v>336</v>
      </c>
      <c r="I108" t="s">
        <v>26</v>
      </c>
      <c r="J108">
        <f t="shared" si="2"/>
        <v>34</v>
      </c>
      <c r="K108">
        <f t="shared" si="3"/>
        <v>34355.3</v>
      </c>
    </row>
    <row r="109" spans="1:11" ht="12.75">
      <c r="A109" t="s">
        <v>303</v>
      </c>
      <c r="B109" t="s">
        <v>304</v>
      </c>
      <c r="C109" t="s">
        <v>337</v>
      </c>
      <c r="D109" t="s">
        <v>47</v>
      </c>
      <c r="E109">
        <v>6807.34</v>
      </c>
      <c r="F109" t="s">
        <v>14</v>
      </c>
      <c r="G109">
        <v>6807.34</v>
      </c>
      <c r="H109" t="s">
        <v>338</v>
      </c>
      <c r="I109" t="s">
        <v>26</v>
      </c>
      <c r="J109">
        <f t="shared" si="2"/>
        <v>34</v>
      </c>
      <c r="K109">
        <f t="shared" si="3"/>
        <v>231449.56</v>
      </c>
    </row>
    <row r="110" spans="1:11" ht="12.75">
      <c r="A110" t="s">
        <v>303</v>
      </c>
      <c r="B110" t="s">
        <v>304</v>
      </c>
      <c r="C110" t="s">
        <v>339</v>
      </c>
      <c r="D110" t="s">
        <v>47</v>
      </c>
      <c r="E110">
        <v>4077.94</v>
      </c>
      <c r="F110" t="s">
        <v>14</v>
      </c>
      <c r="G110">
        <v>4077.94</v>
      </c>
      <c r="H110" t="s">
        <v>340</v>
      </c>
      <c r="I110" t="s">
        <v>26</v>
      </c>
      <c r="J110">
        <f t="shared" si="2"/>
        <v>34</v>
      </c>
      <c r="K110">
        <f t="shared" si="3"/>
        <v>138649.96</v>
      </c>
    </row>
    <row r="111" spans="1:11" ht="12.75">
      <c r="A111" t="s">
        <v>303</v>
      </c>
      <c r="B111" t="s">
        <v>304</v>
      </c>
      <c r="C111" t="s">
        <v>341</v>
      </c>
      <c r="D111" t="s">
        <v>47</v>
      </c>
      <c r="E111">
        <v>1677.47</v>
      </c>
      <c r="F111" t="s">
        <v>14</v>
      </c>
      <c r="G111">
        <v>1677.47</v>
      </c>
      <c r="H111" t="s">
        <v>342</v>
      </c>
      <c r="I111" t="s">
        <v>26</v>
      </c>
      <c r="J111">
        <f t="shared" si="2"/>
        <v>34</v>
      </c>
      <c r="K111">
        <f t="shared" si="3"/>
        <v>57033.98</v>
      </c>
    </row>
    <row r="112" spans="1:11" ht="12.75">
      <c r="A112" t="s">
        <v>303</v>
      </c>
      <c r="B112" t="s">
        <v>304</v>
      </c>
      <c r="C112" t="s">
        <v>343</v>
      </c>
      <c r="D112" t="s">
        <v>47</v>
      </c>
      <c r="E112">
        <v>4200.45</v>
      </c>
      <c r="F112" t="s">
        <v>14</v>
      </c>
      <c r="G112">
        <v>4200.45</v>
      </c>
      <c r="H112" t="s">
        <v>344</v>
      </c>
      <c r="I112" t="s">
        <v>26</v>
      </c>
      <c r="J112">
        <f t="shared" si="2"/>
        <v>34</v>
      </c>
      <c r="K112">
        <f t="shared" si="3"/>
        <v>142815.3</v>
      </c>
    </row>
    <row r="113" spans="1:11" ht="12.75">
      <c r="A113" t="s">
        <v>345</v>
      </c>
      <c r="B113" t="s">
        <v>346</v>
      </c>
      <c r="C113" t="s">
        <v>347</v>
      </c>
      <c r="D113" t="s">
        <v>348</v>
      </c>
      <c r="E113">
        <v>1871.7</v>
      </c>
      <c r="F113" t="s">
        <v>14</v>
      </c>
      <c r="G113">
        <v>1871.7</v>
      </c>
      <c r="H113" t="s">
        <v>349</v>
      </c>
      <c r="I113" t="s">
        <v>26</v>
      </c>
      <c r="J113">
        <f t="shared" si="2"/>
        <v>34</v>
      </c>
      <c r="K113">
        <f t="shared" si="3"/>
        <v>63637.8</v>
      </c>
    </row>
    <row r="114" spans="1:11" ht="12.75">
      <c r="A114" t="s">
        <v>345</v>
      </c>
      <c r="B114" t="s">
        <v>346</v>
      </c>
      <c r="C114" t="s">
        <v>350</v>
      </c>
      <c r="D114" t="s">
        <v>351</v>
      </c>
      <c r="E114">
        <v>691.97</v>
      </c>
      <c r="F114" t="s">
        <v>14</v>
      </c>
      <c r="G114">
        <v>691.97</v>
      </c>
      <c r="H114" t="s">
        <v>352</v>
      </c>
      <c r="I114" t="s">
        <v>26</v>
      </c>
      <c r="J114">
        <f t="shared" si="2"/>
        <v>34</v>
      </c>
      <c r="K114">
        <f t="shared" si="3"/>
        <v>23526.98</v>
      </c>
    </row>
    <row r="115" spans="1:11" ht="12.75">
      <c r="A115" t="s">
        <v>345</v>
      </c>
      <c r="B115" t="s">
        <v>346</v>
      </c>
      <c r="C115" t="s">
        <v>353</v>
      </c>
      <c r="D115" t="s">
        <v>351</v>
      </c>
      <c r="E115">
        <v>147.93</v>
      </c>
      <c r="F115" t="s">
        <v>14</v>
      </c>
      <c r="G115">
        <v>147.93</v>
      </c>
      <c r="H115" t="s">
        <v>354</v>
      </c>
      <c r="I115" t="s">
        <v>26</v>
      </c>
      <c r="J115">
        <f t="shared" si="2"/>
        <v>34</v>
      </c>
      <c r="K115">
        <f t="shared" si="3"/>
        <v>5029.62</v>
      </c>
    </row>
    <row r="116" spans="1:11" ht="12.75">
      <c r="A116" t="s">
        <v>345</v>
      </c>
      <c r="B116" t="s">
        <v>346</v>
      </c>
      <c r="C116" t="s">
        <v>355</v>
      </c>
      <c r="D116" t="s">
        <v>351</v>
      </c>
      <c r="E116">
        <v>655.5</v>
      </c>
      <c r="F116" t="s">
        <v>14</v>
      </c>
      <c r="G116">
        <v>655.5</v>
      </c>
      <c r="H116" t="s">
        <v>356</v>
      </c>
      <c r="I116" t="s">
        <v>26</v>
      </c>
      <c r="J116">
        <f t="shared" si="2"/>
        <v>34</v>
      </c>
      <c r="K116">
        <f t="shared" si="3"/>
        <v>22287</v>
      </c>
    </row>
    <row r="117" spans="1:11" ht="12.75">
      <c r="A117" t="s">
        <v>345</v>
      </c>
      <c r="B117" t="s">
        <v>346</v>
      </c>
      <c r="C117" t="s">
        <v>357</v>
      </c>
      <c r="D117" t="s">
        <v>47</v>
      </c>
      <c r="E117">
        <v>6061</v>
      </c>
      <c r="F117" t="s">
        <v>14</v>
      </c>
      <c r="G117">
        <v>6061</v>
      </c>
      <c r="H117" t="s">
        <v>358</v>
      </c>
      <c r="I117" t="s">
        <v>26</v>
      </c>
      <c r="J117">
        <f t="shared" si="2"/>
        <v>34</v>
      </c>
      <c r="K117">
        <f t="shared" si="3"/>
        <v>206074</v>
      </c>
    </row>
    <row r="118" spans="1:11" ht="12.75">
      <c r="A118" t="s">
        <v>345</v>
      </c>
      <c r="B118" t="s">
        <v>346</v>
      </c>
      <c r="C118" t="s">
        <v>359</v>
      </c>
      <c r="D118" t="s">
        <v>47</v>
      </c>
      <c r="E118">
        <v>692.29</v>
      </c>
      <c r="F118" t="s">
        <v>14</v>
      </c>
      <c r="G118">
        <v>692.29</v>
      </c>
      <c r="H118" t="s">
        <v>360</v>
      </c>
      <c r="I118" t="s">
        <v>26</v>
      </c>
      <c r="J118">
        <f t="shared" si="2"/>
        <v>34</v>
      </c>
      <c r="K118">
        <f t="shared" si="3"/>
        <v>23537.86</v>
      </c>
    </row>
    <row r="119" spans="1:11" ht="12.75">
      <c r="A119" t="s">
        <v>345</v>
      </c>
      <c r="B119" t="s">
        <v>346</v>
      </c>
      <c r="C119" t="s">
        <v>361</v>
      </c>
      <c r="D119" t="s">
        <v>208</v>
      </c>
      <c r="E119">
        <v>655.5</v>
      </c>
      <c r="F119" t="s">
        <v>19</v>
      </c>
      <c r="G119">
        <v>655.5</v>
      </c>
      <c r="H119" t="s">
        <v>362</v>
      </c>
      <c r="I119" t="s">
        <v>26</v>
      </c>
      <c r="J119">
        <f t="shared" si="2"/>
        <v>3</v>
      </c>
      <c r="K119">
        <f t="shared" si="3"/>
        <v>1966.5</v>
      </c>
    </row>
    <row r="120" spans="1:11" ht="12.75">
      <c r="A120" t="s">
        <v>363</v>
      </c>
      <c r="B120" t="s">
        <v>364</v>
      </c>
      <c r="C120" t="s">
        <v>209</v>
      </c>
      <c r="D120" t="s">
        <v>365</v>
      </c>
      <c r="E120">
        <v>2818</v>
      </c>
      <c r="F120" t="s">
        <v>19</v>
      </c>
      <c r="G120">
        <v>2818</v>
      </c>
      <c r="H120" t="s">
        <v>366</v>
      </c>
      <c r="I120" t="s">
        <v>26</v>
      </c>
      <c r="J120">
        <f t="shared" si="2"/>
        <v>3</v>
      </c>
      <c r="K120">
        <f t="shared" si="3"/>
        <v>8454</v>
      </c>
    </row>
    <row r="121" spans="1:11" ht="12.75">
      <c r="A121" t="s">
        <v>367</v>
      </c>
      <c r="B121" t="s">
        <v>368</v>
      </c>
      <c r="C121" t="s">
        <v>369</v>
      </c>
      <c r="D121" t="s">
        <v>370</v>
      </c>
      <c r="E121">
        <v>814</v>
      </c>
      <c r="F121" t="s">
        <v>52</v>
      </c>
      <c r="G121">
        <v>814</v>
      </c>
      <c r="H121" t="s">
        <v>371</v>
      </c>
      <c r="I121" t="s">
        <v>26</v>
      </c>
      <c r="J121">
        <f t="shared" si="2"/>
        <v>156</v>
      </c>
      <c r="K121">
        <f t="shared" si="3"/>
        <v>126984</v>
      </c>
    </row>
    <row r="122" spans="1:11" ht="12.75">
      <c r="A122" t="s">
        <v>367</v>
      </c>
      <c r="B122" t="s">
        <v>368</v>
      </c>
      <c r="C122" t="s">
        <v>372</v>
      </c>
      <c r="D122" t="s">
        <v>373</v>
      </c>
      <c r="E122">
        <v>370</v>
      </c>
      <c r="F122" t="s">
        <v>285</v>
      </c>
      <c r="G122">
        <v>370</v>
      </c>
      <c r="H122" t="s">
        <v>374</v>
      </c>
      <c r="I122" t="s">
        <v>26</v>
      </c>
      <c r="J122">
        <f t="shared" si="2"/>
        <v>125</v>
      </c>
      <c r="K122">
        <f t="shared" si="3"/>
        <v>46250</v>
      </c>
    </row>
    <row r="123" spans="1:11" ht="12.75">
      <c r="A123" t="s">
        <v>375</v>
      </c>
      <c r="B123" t="s">
        <v>376</v>
      </c>
      <c r="C123" t="s">
        <v>377</v>
      </c>
      <c r="D123" t="s">
        <v>378</v>
      </c>
      <c r="E123">
        <v>180</v>
      </c>
      <c r="F123" t="s">
        <v>19</v>
      </c>
      <c r="G123">
        <v>180</v>
      </c>
      <c r="H123" t="s">
        <v>379</v>
      </c>
      <c r="I123" t="s">
        <v>26</v>
      </c>
      <c r="J123">
        <f t="shared" si="2"/>
        <v>3</v>
      </c>
      <c r="K123">
        <f t="shared" si="3"/>
        <v>540</v>
      </c>
    </row>
    <row r="124" spans="1:11" ht="12.75">
      <c r="A124" t="s">
        <v>380</v>
      </c>
      <c r="B124" t="s">
        <v>381</v>
      </c>
      <c r="C124" t="s">
        <v>382</v>
      </c>
      <c r="D124" t="s">
        <v>383</v>
      </c>
      <c r="E124">
        <v>89.67</v>
      </c>
      <c r="F124" t="s">
        <v>14</v>
      </c>
      <c r="G124">
        <v>89.67</v>
      </c>
      <c r="H124" t="s">
        <v>384</v>
      </c>
      <c r="I124" t="s">
        <v>26</v>
      </c>
      <c r="J124">
        <f t="shared" si="2"/>
        <v>34</v>
      </c>
      <c r="K124">
        <f t="shared" si="3"/>
        <v>3048.78</v>
      </c>
    </row>
    <row r="125" spans="1:11" ht="12.75">
      <c r="A125" t="s">
        <v>380</v>
      </c>
      <c r="B125" t="s">
        <v>381</v>
      </c>
      <c r="C125" t="s">
        <v>385</v>
      </c>
      <c r="D125" t="s">
        <v>383</v>
      </c>
      <c r="E125">
        <v>38.33</v>
      </c>
      <c r="F125" t="s">
        <v>14</v>
      </c>
      <c r="G125">
        <v>38.33</v>
      </c>
      <c r="H125" t="s">
        <v>386</v>
      </c>
      <c r="I125" t="s">
        <v>26</v>
      </c>
      <c r="J125">
        <f t="shared" si="2"/>
        <v>34</v>
      </c>
      <c r="K125">
        <f t="shared" si="3"/>
        <v>1303.22</v>
      </c>
    </row>
    <row r="126" spans="1:11" ht="12.75">
      <c r="A126" t="s">
        <v>380</v>
      </c>
      <c r="B126" t="s">
        <v>381</v>
      </c>
      <c r="C126" t="s">
        <v>387</v>
      </c>
      <c r="D126" t="s">
        <v>383</v>
      </c>
      <c r="E126">
        <v>420.34</v>
      </c>
      <c r="F126" t="s">
        <v>14</v>
      </c>
      <c r="G126">
        <v>420.34</v>
      </c>
      <c r="H126" t="s">
        <v>388</v>
      </c>
      <c r="I126" t="s">
        <v>26</v>
      </c>
      <c r="J126">
        <f t="shared" si="2"/>
        <v>34</v>
      </c>
      <c r="K126">
        <f t="shared" si="3"/>
        <v>14291.56</v>
      </c>
    </row>
    <row r="127" spans="1:11" ht="12.75">
      <c r="A127" t="s">
        <v>380</v>
      </c>
      <c r="B127" t="s">
        <v>381</v>
      </c>
      <c r="C127" t="s">
        <v>389</v>
      </c>
      <c r="D127" t="s">
        <v>383</v>
      </c>
      <c r="E127">
        <v>893.67</v>
      </c>
      <c r="F127" t="s">
        <v>14</v>
      </c>
      <c r="G127">
        <v>893.67</v>
      </c>
      <c r="H127" t="s">
        <v>390</v>
      </c>
      <c r="I127" t="s">
        <v>26</v>
      </c>
      <c r="J127">
        <f t="shared" si="2"/>
        <v>34</v>
      </c>
      <c r="K127">
        <f t="shared" si="3"/>
        <v>30384.78</v>
      </c>
    </row>
    <row r="128" spans="1:11" ht="12.75">
      <c r="A128" t="s">
        <v>391</v>
      </c>
      <c r="B128" t="s">
        <v>392</v>
      </c>
      <c r="C128" t="s">
        <v>393</v>
      </c>
      <c r="D128" t="s">
        <v>394</v>
      </c>
      <c r="E128">
        <v>287.36</v>
      </c>
      <c r="F128" t="s">
        <v>14</v>
      </c>
      <c r="G128">
        <v>287.36</v>
      </c>
      <c r="H128" t="s">
        <v>395</v>
      </c>
      <c r="I128" t="s">
        <v>26</v>
      </c>
      <c r="J128">
        <f t="shared" si="2"/>
        <v>34</v>
      </c>
      <c r="K128">
        <f t="shared" si="3"/>
        <v>9770.24</v>
      </c>
    </row>
    <row r="129" spans="1:11" ht="12.75">
      <c r="A129" t="s">
        <v>391</v>
      </c>
      <c r="B129" t="s">
        <v>392</v>
      </c>
      <c r="C129" t="s">
        <v>396</v>
      </c>
      <c r="D129" t="s">
        <v>397</v>
      </c>
      <c r="E129">
        <v>42.31</v>
      </c>
      <c r="F129" t="s">
        <v>19</v>
      </c>
      <c r="G129">
        <v>42.31</v>
      </c>
      <c r="H129" t="s">
        <v>398</v>
      </c>
      <c r="I129" t="s">
        <v>26</v>
      </c>
      <c r="J129">
        <f t="shared" si="2"/>
        <v>3</v>
      </c>
      <c r="K129">
        <f t="shared" si="3"/>
        <v>126.93</v>
      </c>
    </row>
    <row r="130" spans="1:11" ht="12.75">
      <c r="A130" t="s">
        <v>391</v>
      </c>
      <c r="B130" t="s">
        <v>392</v>
      </c>
      <c r="C130" t="s">
        <v>399</v>
      </c>
      <c r="D130" t="s">
        <v>397</v>
      </c>
      <c r="E130">
        <v>172.8</v>
      </c>
      <c r="F130" t="s">
        <v>19</v>
      </c>
      <c r="G130">
        <v>172.8</v>
      </c>
      <c r="H130" t="s">
        <v>400</v>
      </c>
      <c r="I130" t="s">
        <v>26</v>
      </c>
      <c r="J130">
        <f t="shared" si="2"/>
        <v>3</v>
      </c>
      <c r="K130">
        <f t="shared" si="3"/>
        <v>518.4000000000001</v>
      </c>
    </row>
    <row r="131" spans="1:11" ht="12.75">
      <c r="A131" t="s">
        <v>401</v>
      </c>
      <c r="B131" t="s">
        <v>402</v>
      </c>
      <c r="C131" t="s">
        <v>403</v>
      </c>
      <c r="D131" t="s">
        <v>285</v>
      </c>
      <c r="E131">
        <v>1936.81</v>
      </c>
      <c r="F131" t="s">
        <v>12</v>
      </c>
      <c r="G131">
        <v>1936.81</v>
      </c>
      <c r="H131" t="s">
        <v>404</v>
      </c>
      <c r="I131" t="s">
        <v>26</v>
      </c>
      <c r="J131">
        <f aca="true" t="shared" si="4" ref="J131:J194">I131-F131</f>
        <v>64</v>
      </c>
      <c r="K131">
        <f aca="true" t="shared" si="5" ref="K131:K194">G131*J131</f>
        <v>123955.84</v>
      </c>
    </row>
    <row r="132" spans="1:11" ht="12.75">
      <c r="A132" t="s">
        <v>401</v>
      </c>
      <c r="B132" t="s">
        <v>402</v>
      </c>
      <c r="C132" t="s">
        <v>405</v>
      </c>
      <c r="D132" t="s">
        <v>285</v>
      </c>
      <c r="E132">
        <v>2942.62</v>
      </c>
      <c r="F132" t="s">
        <v>12</v>
      </c>
      <c r="G132">
        <v>2942.62</v>
      </c>
      <c r="H132" t="s">
        <v>406</v>
      </c>
      <c r="I132" t="s">
        <v>26</v>
      </c>
      <c r="J132">
        <f t="shared" si="4"/>
        <v>64</v>
      </c>
      <c r="K132">
        <f t="shared" si="5"/>
        <v>188327.68</v>
      </c>
    </row>
    <row r="133" spans="1:11" ht="12.75">
      <c r="A133" t="s">
        <v>401</v>
      </c>
      <c r="B133" t="s">
        <v>402</v>
      </c>
      <c r="C133" t="s">
        <v>407</v>
      </c>
      <c r="D133" t="s">
        <v>47</v>
      </c>
      <c r="E133">
        <v>2577.23</v>
      </c>
      <c r="F133" t="s">
        <v>14</v>
      </c>
      <c r="G133">
        <v>2577.23</v>
      </c>
      <c r="H133" t="s">
        <v>408</v>
      </c>
      <c r="I133" t="s">
        <v>26</v>
      </c>
      <c r="J133">
        <f t="shared" si="4"/>
        <v>34</v>
      </c>
      <c r="K133">
        <f t="shared" si="5"/>
        <v>87625.82</v>
      </c>
    </row>
    <row r="134" spans="1:11" ht="12.75">
      <c r="A134" t="s">
        <v>401</v>
      </c>
      <c r="B134" t="s">
        <v>402</v>
      </c>
      <c r="C134" t="s">
        <v>409</v>
      </c>
      <c r="D134" t="s">
        <v>47</v>
      </c>
      <c r="E134">
        <v>1908.44</v>
      </c>
      <c r="F134" t="s">
        <v>14</v>
      </c>
      <c r="G134">
        <v>1908.44</v>
      </c>
      <c r="H134" t="s">
        <v>410</v>
      </c>
      <c r="I134" t="s">
        <v>26</v>
      </c>
      <c r="J134">
        <f t="shared" si="4"/>
        <v>34</v>
      </c>
      <c r="K134">
        <f t="shared" si="5"/>
        <v>64886.96</v>
      </c>
    </row>
    <row r="135" spans="1:11" ht="12.75">
      <c r="A135" t="s">
        <v>401</v>
      </c>
      <c r="B135" t="s">
        <v>402</v>
      </c>
      <c r="C135" t="s">
        <v>411</v>
      </c>
      <c r="D135" t="s">
        <v>47</v>
      </c>
      <c r="E135">
        <v>125</v>
      </c>
      <c r="F135" t="s">
        <v>14</v>
      </c>
      <c r="G135">
        <v>125</v>
      </c>
      <c r="H135" t="s">
        <v>412</v>
      </c>
      <c r="I135" t="s">
        <v>26</v>
      </c>
      <c r="J135">
        <f t="shared" si="4"/>
        <v>34</v>
      </c>
      <c r="K135">
        <f t="shared" si="5"/>
        <v>4250</v>
      </c>
    </row>
    <row r="136" spans="1:11" ht="12.75">
      <c r="A136" t="s">
        <v>401</v>
      </c>
      <c r="B136" t="s">
        <v>402</v>
      </c>
      <c r="C136" t="s">
        <v>413</v>
      </c>
      <c r="D136" t="s">
        <v>12</v>
      </c>
      <c r="E136">
        <v>3159.76</v>
      </c>
      <c r="F136" t="s">
        <v>19</v>
      </c>
      <c r="G136">
        <v>3159.76</v>
      </c>
      <c r="H136" t="s">
        <v>414</v>
      </c>
      <c r="I136" t="s">
        <v>26</v>
      </c>
      <c r="J136">
        <f t="shared" si="4"/>
        <v>3</v>
      </c>
      <c r="K136">
        <f t="shared" si="5"/>
        <v>9479.28</v>
      </c>
    </row>
    <row r="137" spans="1:11" ht="12.75">
      <c r="A137" t="s">
        <v>401</v>
      </c>
      <c r="B137" t="s">
        <v>402</v>
      </c>
      <c r="C137" t="s">
        <v>415</v>
      </c>
      <c r="D137" t="s">
        <v>12</v>
      </c>
      <c r="E137">
        <v>2239.52</v>
      </c>
      <c r="F137" t="s">
        <v>19</v>
      </c>
      <c r="G137">
        <v>2239.52</v>
      </c>
      <c r="H137" t="s">
        <v>416</v>
      </c>
      <c r="I137" t="s">
        <v>26</v>
      </c>
      <c r="J137">
        <f t="shared" si="4"/>
        <v>3</v>
      </c>
      <c r="K137">
        <f t="shared" si="5"/>
        <v>6718.5599999999995</v>
      </c>
    </row>
    <row r="138" spans="1:11" ht="12.75">
      <c r="A138" t="s">
        <v>401</v>
      </c>
      <c r="B138" t="s">
        <v>402</v>
      </c>
      <c r="C138" t="s">
        <v>417</v>
      </c>
      <c r="D138" t="s">
        <v>12</v>
      </c>
      <c r="E138">
        <v>278.36</v>
      </c>
      <c r="F138" t="s">
        <v>19</v>
      </c>
      <c r="G138">
        <v>278.36</v>
      </c>
      <c r="H138" t="s">
        <v>418</v>
      </c>
      <c r="I138" t="s">
        <v>26</v>
      </c>
      <c r="J138">
        <f t="shared" si="4"/>
        <v>3</v>
      </c>
      <c r="K138">
        <f t="shared" si="5"/>
        <v>835.08</v>
      </c>
    </row>
    <row r="139" spans="1:11" ht="12.75">
      <c r="A139" t="s">
        <v>419</v>
      </c>
      <c r="B139" t="s">
        <v>420</v>
      </c>
      <c r="C139" t="s">
        <v>421</v>
      </c>
      <c r="D139" t="s">
        <v>422</v>
      </c>
      <c r="E139">
        <v>147.57</v>
      </c>
      <c r="F139" t="s">
        <v>14</v>
      </c>
      <c r="G139">
        <v>147.57</v>
      </c>
      <c r="H139" t="s">
        <v>423</v>
      </c>
      <c r="I139" t="s">
        <v>26</v>
      </c>
      <c r="J139">
        <f t="shared" si="4"/>
        <v>34</v>
      </c>
      <c r="K139">
        <f t="shared" si="5"/>
        <v>5017.38</v>
      </c>
    </row>
    <row r="140" spans="1:11" ht="12.75">
      <c r="A140" t="s">
        <v>424</v>
      </c>
      <c r="B140" t="s">
        <v>425</v>
      </c>
      <c r="C140" t="s">
        <v>426</v>
      </c>
      <c r="D140" t="s">
        <v>47</v>
      </c>
      <c r="E140">
        <v>125.5</v>
      </c>
      <c r="F140" t="s">
        <v>12</v>
      </c>
      <c r="G140">
        <v>125.5</v>
      </c>
      <c r="H140" t="s">
        <v>427</v>
      </c>
      <c r="I140" t="s">
        <v>26</v>
      </c>
      <c r="J140">
        <f t="shared" si="4"/>
        <v>64</v>
      </c>
      <c r="K140">
        <f t="shared" si="5"/>
        <v>8032</v>
      </c>
    </row>
    <row r="141" spans="1:11" ht="12.75">
      <c r="A141" t="s">
        <v>428</v>
      </c>
      <c r="B141" t="s">
        <v>429</v>
      </c>
      <c r="C141" t="s">
        <v>430</v>
      </c>
      <c r="D141" t="s">
        <v>30</v>
      </c>
      <c r="E141">
        <v>814.72</v>
      </c>
      <c r="F141" t="s">
        <v>14</v>
      </c>
      <c r="G141">
        <v>814.72</v>
      </c>
      <c r="H141" t="s">
        <v>431</v>
      </c>
      <c r="I141" t="s">
        <v>26</v>
      </c>
      <c r="J141">
        <f t="shared" si="4"/>
        <v>34</v>
      </c>
      <c r="K141">
        <f t="shared" si="5"/>
        <v>27700.48</v>
      </c>
    </row>
    <row r="142" spans="1:11" ht="12.75">
      <c r="A142" t="s">
        <v>428</v>
      </c>
      <c r="B142" t="s">
        <v>429</v>
      </c>
      <c r="C142" t="s">
        <v>432</v>
      </c>
      <c r="D142" t="s">
        <v>30</v>
      </c>
      <c r="E142">
        <v>504.46</v>
      </c>
      <c r="F142" t="s">
        <v>14</v>
      </c>
      <c r="G142">
        <v>504.46</v>
      </c>
      <c r="H142" t="s">
        <v>433</v>
      </c>
      <c r="I142" t="s">
        <v>26</v>
      </c>
      <c r="J142">
        <f t="shared" si="4"/>
        <v>34</v>
      </c>
      <c r="K142">
        <f t="shared" si="5"/>
        <v>17151.64</v>
      </c>
    </row>
    <row r="143" spans="1:11" ht="12.75">
      <c r="A143" t="s">
        <v>428</v>
      </c>
      <c r="B143" t="s">
        <v>429</v>
      </c>
      <c r="C143" t="s">
        <v>434</v>
      </c>
      <c r="D143" t="s">
        <v>30</v>
      </c>
      <c r="E143">
        <v>526.7</v>
      </c>
      <c r="F143" t="s">
        <v>14</v>
      </c>
      <c r="G143">
        <v>526.7</v>
      </c>
      <c r="H143" t="s">
        <v>435</v>
      </c>
      <c r="I143" t="s">
        <v>26</v>
      </c>
      <c r="J143">
        <f t="shared" si="4"/>
        <v>34</v>
      </c>
      <c r="K143">
        <f t="shared" si="5"/>
        <v>17907.800000000003</v>
      </c>
    </row>
    <row r="144" spans="1:11" ht="12.75">
      <c r="A144" t="s">
        <v>428</v>
      </c>
      <c r="B144" t="s">
        <v>429</v>
      </c>
      <c r="C144" t="s">
        <v>436</v>
      </c>
      <c r="D144" t="s">
        <v>30</v>
      </c>
      <c r="E144">
        <v>526.7</v>
      </c>
      <c r="F144" t="s">
        <v>14</v>
      </c>
      <c r="G144">
        <v>526.7</v>
      </c>
      <c r="H144" t="s">
        <v>437</v>
      </c>
      <c r="I144" t="s">
        <v>26</v>
      </c>
      <c r="J144">
        <f t="shared" si="4"/>
        <v>34</v>
      </c>
      <c r="K144">
        <f t="shared" si="5"/>
        <v>17907.800000000003</v>
      </c>
    </row>
    <row r="145" spans="1:11" ht="12.75">
      <c r="A145" t="s">
        <v>428</v>
      </c>
      <c r="B145" t="s">
        <v>429</v>
      </c>
      <c r="C145" t="s">
        <v>438</v>
      </c>
      <c r="D145" t="s">
        <v>82</v>
      </c>
      <c r="E145">
        <v>891.34</v>
      </c>
      <c r="F145" t="s">
        <v>19</v>
      </c>
      <c r="G145">
        <v>891.34</v>
      </c>
      <c r="H145" t="s">
        <v>439</v>
      </c>
      <c r="I145" t="s">
        <v>26</v>
      </c>
      <c r="J145">
        <f t="shared" si="4"/>
        <v>3</v>
      </c>
      <c r="K145">
        <f t="shared" si="5"/>
        <v>2674.02</v>
      </c>
    </row>
    <row r="146" spans="1:11" ht="12.75">
      <c r="A146" t="s">
        <v>428</v>
      </c>
      <c r="B146" t="s">
        <v>429</v>
      </c>
      <c r="C146" t="s">
        <v>440</v>
      </c>
      <c r="D146" t="s">
        <v>82</v>
      </c>
      <c r="E146">
        <v>886.28</v>
      </c>
      <c r="F146" t="s">
        <v>19</v>
      </c>
      <c r="G146">
        <v>886.28</v>
      </c>
      <c r="H146" t="s">
        <v>441</v>
      </c>
      <c r="I146" t="s">
        <v>26</v>
      </c>
      <c r="J146">
        <f t="shared" si="4"/>
        <v>3</v>
      </c>
      <c r="K146">
        <f t="shared" si="5"/>
        <v>2658.84</v>
      </c>
    </row>
    <row r="147" spans="1:11" ht="12.75">
      <c r="A147" t="s">
        <v>428</v>
      </c>
      <c r="B147" t="s">
        <v>429</v>
      </c>
      <c r="C147" t="s">
        <v>442</v>
      </c>
      <c r="D147" t="s">
        <v>82</v>
      </c>
      <c r="E147">
        <v>1222.08</v>
      </c>
      <c r="F147" t="s">
        <v>19</v>
      </c>
      <c r="G147">
        <v>1222.08</v>
      </c>
      <c r="H147" t="s">
        <v>443</v>
      </c>
      <c r="I147" t="s">
        <v>26</v>
      </c>
      <c r="J147">
        <f t="shared" si="4"/>
        <v>3</v>
      </c>
      <c r="K147">
        <f t="shared" si="5"/>
        <v>3666.24</v>
      </c>
    </row>
    <row r="148" spans="1:11" ht="12.75">
      <c r="A148" t="s">
        <v>428</v>
      </c>
      <c r="B148" t="s">
        <v>429</v>
      </c>
      <c r="C148" t="s">
        <v>444</v>
      </c>
      <c r="D148" t="s">
        <v>82</v>
      </c>
      <c r="E148">
        <v>931.86</v>
      </c>
      <c r="F148" t="s">
        <v>19</v>
      </c>
      <c r="G148">
        <v>931.86</v>
      </c>
      <c r="H148" t="s">
        <v>445</v>
      </c>
      <c r="I148" t="s">
        <v>26</v>
      </c>
      <c r="J148">
        <f t="shared" si="4"/>
        <v>3</v>
      </c>
      <c r="K148">
        <f t="shared" si="5"/>
        <v>2795.58</v>
      </c>
    </row>
    <row r="149" spans="1:11" ht="12.75">
      <c r="A149" t="s">
        <v>446</v>
      </c>
      <c r="B149" t="s">
        <v>447</v>
      </c>
      <c r="C149" t="s">
        <v>448</v>
      </c>
      <c r="D149" t="s">
        <v>285</v>
      </c>
      <c r="E149">
        <v>100</v>
      </c>
      <c r="F149" t="s">
        <v>14</v>
      </c>
      <c r="G149">
        <v>100</v>
      </c>
      <c r="H149" t="s">
        <v>449</v>
      </c>
      <c r="I149" t="s">
        <v>26</v>
      </c>
      <c r="J149">
        <f t="shared" si="4"/>
        <v>34</v>
      </c>
      <c r="K149">
        <f t="shared" si="5"/>
        <v>3400</v>
      </c>
    </row>
    <row r="150" spans="1:11" ht="12.75">
      <c r="A150" t="s">
        <v>446</v>
      </c>
      <c r="B150" t="s">
        <v>447</v>
      </c>
      <c r="C150" t="s">
        <v>450</v>
      </c>
      <c r="D150" t="s">
        <v>166</v>
      </c>
      <c r="E150">
        <v>80</v>
      </c>
      <c r="F150" t="s">
        <v>19</v>
      </c>
      <c r="G150">
        <v>80</v>
      </c>
      <c r="H150" t="s">
        <v>451</v>
      </c>
      <c r="I150" t="s">
        <v>26</v>
      </c>
      <c r="J150">
        <f t="shared" si="4"/>
        <v>3</v>
      </c>
      <c r="K150">
        <f t="shared" si="5"/>
        <v>240</v>
      </c>
    </row>
    <row r="151" spans="1:11" ht="12.75">
      <c r="A151" t="s">
        <v>452</v>
      </c>
      <c r="B151" t="s">
        <v>453</v>
      </c>
      <c r="C151" t="s">
        <v>454</v>
      </c>
      <c r="D151" t="s">
        <v>455</v>
      </c>
      <c r="E151">
        <v>3675</v>
      </c>
      <c r="F151" t="s">
        <v>19</v>
      </c>
      <c r="G151">
        <v>3675</v>
      </c>
      <c r="H151" t="s">
        <v>456</v>
      </c>
      <c r="I151" t="s">
        <v>26</v>
      </c>
      <c r="J151">
        <f t="shared" si="4"/>
        <v>3</v>
      </c>
      <c r="K151">
        <f t="shared" si="5"/>
        <v>11025</v>
      </c>
    </row>
    <row r="152" spans="1:11" ht="12.75">
      <c r="A152" t="s">
        <v>457</v>
      </c>
      <c r="B152" t="s">
        <v>458</v>
      </c>
      <c r="C152" t="s">
        <v>459</v>
      </c>
      <c r="D152" t="s">
        <v>460</v>
      </c>
      <c r="E152">
        <v>37704.92</v>
      </c>
      <c r="F152" t="s">
        <v>461</v>
      </c>
      <c r="G152">
        <v>37704.92</v>
      </c>
      <c r="H152" t="s">
        <v>462</v>
      </c>
      <c r="I152" t="s">
        <v>26</v>
      </c>
      <c r="J152">
        <f t="shared" si="4"/>
        <v>765</v>
      </c>
      <c r="K152">
        <f t="shared" si="5"/>
        <v>28844263.799999997</v>
      </c>
    </row>
    <row r="153" spans="1:11" ht="12.75">
      <c r="A153" t="s">
        <v>463</v>
      </c>
      <c r="B153" t="s">
        <v>464</v>
      </c>
      <c r="C153" t="s">
        <v>465</v>
      </c>
      <c r="D153" t="s">
        <v>47</v>
      </c>
      <c r="E153">
        <v>789.12</v>
      </c>
      <c r="F153" t="s">
        <v>14</v>
      </c>
      <c r="G153">
        <v>789.12</v>
      </c>
      <c r="H153" t="s">
        <v>466</v>
      </c>
      <c r="I153" t="s">
        <v>26</v>
      </c>
      <c r="J153">
        <f t="shared" si="4"/>
        <v>34</v>
      </c>
      <c r="K153">
        <f t="shared" si="5"/>
        <v>26830.08</v>
      </c>
    </row>
    <row r="154" spans="1:11" ht="12.75">
      <c r="A154" t="s">
        <v>467</v>
      </c>
      <c r="B154" t="s">
        <v>468</v>
      </c>
      <c r="C154" t="s">
        <v>469</v>
      </c>
      <c r="D154" t="s">
        <v>470</v>
      </c>
      <c r="E154">
        <v>3034.82</v>
      </c>
      <c r="F154" t="s">
        <v>19</v>
      </c>
      <c r="G154">
        <v>3034.82</v>
      </c>
      <c r="H154" t="s">
        <v>471</v>
      </c>
      <c r="I154" t="s">
        <v>26</v>
      </c>
      <c r="J154">
        <f t="shared" si="4"/>
        <v>3</v>
      </c>
      <c r="K154">
        <f t="shared" si="5"/>
        <v>9104.460000000001</v>
      </c>
    </row>
    <row r="155" spans="1:11" ht="12.75">
      <c r="A155" t="s">
        <v>472</v>
      </c>
      <c r="B155" t="s">
        <v>473</v>
      </c>
      <c r="C155" t="s">
        <v>474</v>
      </c>
      <c r="D155" t="s">
        <v>47</v>
      </c>
      <c r="E155">
        <v>419.92</v>
      </c>
      <c r="F155" t="s">
        <v>12</v>
      </c>
      <c r="G155">
        <v>419.92</v>
      </c>
      <c r="H155" t="s">
        <v>475</v>
      </c>
      <c r="I155" t="s">
        <v>26</v>
      </c>
      <c r="J155">
        <f t="shared" si="4"/>
        <v>64</v>
      </c>
      <c r="K155">
        <f t="shared" si="5"/>
        <v>26874.88</v>
      </c>
    </row>
    <row r="156" spans="1:11" ht="12.75">
      <c r="A156" t="s">
        <v>472</v>
      </c>
      <c r="B156" t="s">
        <v>473</v>
      </c>
      <c r="C156" t="s">
        <v>476</v>
      </c>
      <c r="D156" t="s">
        <v>47</v>
      </c>
      <c r="E156">
        <v>40</v>
      </c>
      <c r="F156" t="s">
        <v>12</v>
      </c>
      <c r="G156">
        <v>40</v>
      </c>
      <c r="H156" t="s">
        <v>477</v>
      </c>
      <c r="I156" t="s">
        <v>26</v>
      </c>
      <c r="J156">
        <f t="shared" si="4"/>
        <v>64</v>
      </c>
      <c r="K156">
        <f t="shared" si="5"/>
        <v>2560</v>
      </c>
    </row>
    <row r="157" spans="1:11" ht="12.75">
      <c r="A157" t="s">
        <v>472</v>
      </c>
      <c r="B157" t="s">
        <v>473</v>
      </c>
      <c r="C157" t="s">
        <v>478</v>
      </c>
      <c r="D157" t="s">
        <v>12</v>
      </c>
      <c r="E157">
        <v>39.65</v>
      </c>
      <c r="F157" t="s">
        <v>14</v>
      </c>
      <c r="G157">
        <v>39.65</v>
      </c>
      <c r="H157" t="s">
        <v>479</v>
      </c>
      <c r="I157" t="s">
        <v>26</v>
      </c>
      <c r="J157">
        <f t="shared" si="4"/>
        <v>34</v>
      </c>
      <c r="K157">
        <f t="shared" si="5"/>
        <v>1348.1</v>
      </c>
    </row>
    <row r="158" spans="1:11" ht="12.75">
      <c r="A158" t="s">
        <v>480</v>
      </c>
      <c r="B158" t="s">
        <v>481</v>
      </c>
      <c r="C158" t="s">
        <v>482</v>
      </c>
      <c r="D158" t="s">
        <v>483</v>
      </c>
      <c r="E158">
        <v>140</v>
      </c>
      <c r="F158" t="s">
        <v>19</v>
      </c>
      <c r="G158">
        <v>140</v>
      </c>
      <c r="H158" t="s">
        <v>484</v>
      </c>
      <c r="I158" t="s">
        <v>26</v>
      </c>
      <c r="J158">
        <f t="shared" si="4"/>
        <v>3</v>
      </c>
      <c r="K158">
        <f t="shared" si="5"/>
        <v>420</v>
      </c>
    </row>
    <row r="159" spans="1:11" ht="12.75">
      <c r="A159" t="s">
        <v>485</v>
      </c>
      <c r="B159" t="s">
        <v>486</v>
      </c>
      <c r="C159" t="s">
        <v>487</v>
      </c>
      <c r="D159" t="s">
        <v>127</v>
      </c>
      <c r="E159">
        <v>1848.7</v>
      </c>
      <c r="F159" t="s">
        <v>14</v>
      </c>
      <c r="G159">
        <v>1848.7</v>
      </c>
      <c r="H159" t="s">
        <v>488</v>
      </c>
      <c r="I159" t="s">
        <v>26</v>
      </c>
      <c r="J159">
        <f t="shared" si="4"/>
        <v>34</v>
      </c>
      <c r="K159">
        <f t="shared" si="5"/>
        <v>62855.8</v>
      </c>
    </row>
    <row r="160" spans="1:11" ht="12.75">
      <c r="A160" t="s">
        <v>485</v>
      </c>
      <c r="B160" t="s">
        <v>486</v>
      </c>
      <c r="C160" t="s">
        <v>489</v>
      </c>
      <c r="D160" t="s">
        <v>490</v>
      </c>
      <c r="E160">
        <v>1716.1</v>
      </c>
      <c r="F160" t="s">
        <v>19</v>
      </c>
      <c r="G160">
        <v>1716.1</v>
      </c>
      <c r="H160" t="s">
        <v>491</v>
      </c>
      <c r="I160" t="s">
        <v>26</v>
      </c>
      <c r="J160">
        <f t="shared" si="4"/>
        <v>3</v>
      </c>
      <c r="K160">
        <f t="shared" si="5"/>
        <v>5148.299999999999</v>
      </c>
    </row>
    <row r="161" spans="1:11" ht="12.75">
      <c r="A161" t="s">
        <v>43</v>
      </c>
      <c r="B161" t="s">
        <v>44</v>
      </c>
      <c r="C161" t="s">
        <v>492</v>
      </c>
      <c r="D161" t="s">
        <v>47</v>
      </c>
      <c r="E161">
        <v>1760.8</v>
      </c>
      <c r="F161" t="s">
        <v>19</v>
      </c>
      <c r="G161">
        <v>1760.8</v>
      </c>
      <c r="H161" t="s">
        <v>493</v>
      </c>
      <c r="I161" t="s">
        <v>26</v>
      </c>
      <c r="J161">
        <f t="shared" si="4"/>
        <v>3</v>
      </c>
      <c r="K161">
        <f t="shared" si="5"/>
        <v>5282.4</v>
      </c>
    </row>
    <row r="162" spans="1:11" ht="12.75">
      <c r="A162" t="s">
        <v>43</v>
      </c>
      <c r="B162" t="s">
        <v>44</v>
      </c>
      <c r="C162" t="s">
        <v>494</v>
      </c>
      <c r="D162" t="s">
        <v>47</v>
      </c>
      <c r="E162">
        <v>1613.52</v>
      </c>
      <c r="F162" t="s">
        <v>19</v>
      </c>
      <c r="G162">
        <v>1613.52</v>
      </c>
      <c r="H162" t="s">
        <v>495</v>
      </c>
      <c r="I162" t="s">
        <v>26</v>
      </c>
      <c r="J162">
        <f t="shared" si="4"/>
        <v>3</v>
      </c>
      <c r="K162">
        <f t="shared" si="5"/>
        <v>4840.5599999999995</v>
      </c>
    </row>
    <row r="163" spans="1:11" ht="12.75">
      <c r="A163" t="s">
        <v>43</v>
      </c>
      <c r="B163" t="s">
        <v>44</v>
      </c>
      <c r="C163" t="s">
        <v>496</v>
      </c>
      <c r="D163" t="s">
        <v>47</v>
      </c>
      <c r="E163">
        <v>3407.52</v>
      </c>
      <c r="F163" t="s">
        <v>19</v>
      </c>
      <c r="G163">
        <v>3407.52</v>
      </c>
      <c r="H163" t="s">
        <v>497</v>
      </c>
      <c r="I163" t="s">
        <v>26</v>
      </c>
      <c r="J163">
        <f t="shared" si="4"/>
        <v>3</v>
      </c>
      <c r="K163">
        <f t="shared" si="5"/>
        <v>10222.56</v>
      </c>
    </row>
    <row r="164" spans="1:11" ht="12.75">
      <c r="A164" t="s">
        <v>43</v>
      </c>
      <c r="B164" t="s">
        <v>44</v>
      </c>
      <c r="C164" t="s">
        <v>498</v>
      </c>
      <c r="D164" t="s">
        <v>47</v>
      </c>
      <c r="E164">
        <v>2380.8</v>
      </c>
      <c r="F164" t="s">
        <v>19</v>
      </c>
      <c r="G164">
        <v>2380.8</v>
      </c>
      <c r="H164" t="s">
        <v>499</v>
      </c>
      <c r="I164" t="s">
        <v>26</v>
      </c>
      <c r="J164">
        <f t="shared" si="4"/>
        <v>3</v>
      </c>
      <c r="K164">
        <f t="shared" si="5"/>
        <v>7142.400000000001</v>
      </c>
    </row>
    <row r="165" spans="1:11" ht="12.75">
      <c r="A165" t="s">
        <v>43</v>
      </c>
      <c r="B165" t="s">
        <v>44</v>
      </c>
      <c r="C165" t="s">
        <v>500</v>
      </c>
      <c r="D165" t="s">
        <v>47</v>
      </c>
      <c r="E165">
        <v>748.96</v>
      </c>
      <c r="F165" t="s">
        <v>19</v>
      </c>
      <c r="G165">
        <v>748.96</v>
      </c>
      <c r="H165" t="s">
        <v>501</v>
      </c>
      <c r="I165" t="s">
        <v>26</v>
      </c>
      <c r="J165">
        <f t="shared" si="4"/>
        <v>3</v>
      </c>
      <c r="K165">
        <f t="shared" si="5"/>
        <v>2246.88</v>
      </c>
    </row>
    <row r="166" spans="1:11" ht="12.75">
      <c r="A166" t="s">
        <v>43</v>
      </c>
      <c r="B166" t="s">
        <v>44</v>
      </c>
      <c r="C166" t="s">
        <v>502</v>
      </c>
      <c r="D166" t="s">
        <v>47</v>
      </c>
      <c r="E166">
        <v>902.72</v>
      </c>
      <c r="F166" t="s">
        <v>19</v>
      </c>
      <c r="G166">
        <v>902.72</v>
      </c>
      <c r="H166" t="s">
        <v>503</v>
      </c>
      <c r="I166" t="s">
        <v>26</v>
      </c>
      <c r="J166">
        <f t="shared" si="4"/>
        <v>3</v>
      </c>
      <c r="K166">
        <f t="shared" si="5"/>
        <v>2708.16</v>
      </c>
    </row>
    <row r="167" spans="1:11" ht="12.75">
      <c r="A167" t="s">
        <v>43</v>
      </c>
      <c r="B167" t="s">
        <v>44</v>
      </c>
      <c r="C167" t="s">
        <v>504</v>
      </c>
      <c r="D167" t="s">
        <v>47</v>
      </c>
      <c r="E167">
        <v>406.72</v>
      </c>
      <c r="F167" t="s">
        <v>19</v>
      </c>
      <c r="G167">
        <v>406.72</v>
      </c>
      <c r="H167" t="s">
        <v>505</v>
      </c>
      <c r="I167" t="s">
        <v>26</v>
      </c>
      <c r="J167">
        <f t="shared" si="4"/>
        <v>3</v>
      </c>
      <c r="K167">
        <f t="shared" si="5"/>
        <v>1220.16</v>
      </c>
    </row>
    <row r="168" spans="1:11" ht="12.75">
      <c r="A168" t="s">
        <v>43</v>
      </c>
      <c r="B168" t="s">
        <v>44</v>
      </c>
      <c r="C168" t="s">
        <v>506</v>
      </c>
      <c r="D168" t="s">
        <v>47</v>
      </c>
      <c r="E168">
        <v>642.42</v>
      </c>
      <c r="F168" t="s">
        <v>19</v>
      </c>
      <c r="G168">
        <v>642.42</v>
      </c>
      <c r="H168" t="s">
        <v>507</v>
      </c>
      <c r="I168" t="s">
        <v>26</v>
      </c>
      <c r="J168">
        <f t="shared" si="4"/>
        <v>3</v>
      </c>
      <c r="K168">
        <f t="shared" si="5"/>
        <v>1927.2599999999998</v>
      </c>
    </row>
    <row r="169" spans="1:11" ht="12.75">
      <c r="A169" t="s">
        <v>43</v>
      </c>
      <c r="B169" t="s">
        <v>44</v>
      </c>
      <c r="C169" t="s">
        <v>508</v>
      </c>
      <c r="D169" t="s">
        <v>47</v>
      </c>
      <c r="E169">
        <v>1820.32</v>
      </c>
      <c r="F169" t="s">
        <v>19</v>
      </c>
      <c r="G169">
        <v>1820.32</v>
      </c>
      <c r="H169" t="s">
        <v>509</v>
      </c>
      <c r="I169" t="s">
        <v>26</v>
      </c>
      <c r="J169">
        <f t="shared" si="4"/>
        <v>3</v>
      </c>
      <c r="K169">
        <f t="shared" si="5"/>
        <v>5460.96</v>
      </c>
    </row>
    <row r="170" spans="1:11" ht="12.75">
      <c r="A170" t="s">
        <v>43</v>
      </c>
      <c r="B170" t="s">
        <v>44</v>
      </c>
      <c r="C170" t="s">
        <v>510</v>
      </c>
      <c r="D170" t="s">
        <v>47</v>
      </c>
      <c r="E170">
        <v>1408.64</v>
      </c>
      <c r="F170" t="s">
        <v>19</v>
      </c>
      <c r="G170">
        <v>1408.64</v>
      </c>
      <c r="H170" t="s">
        <v>511</v>
      </c>
      <c r="I170" t="s">
        <v>26</v>
      </c>
      <c r="J170">
        <f t="shared" si="4"/>
        <v>3</v>
      </c>
      <c r="K170">
        <f t="shared" si="5"/>
        <v>4225.92</v>
      </c>
    </row>
    <row r="171" spans="1:11" ht="12.75">
      <c r="A171" t="s">
        <v>243</v>
      </c>
      <c r="B171" t="s">
        <v>244</v>
      </c>
      <c r="C171" t="s">
        <v>512</v>
      </c>
      <c r="D171" t="s">
        <v>513</v>
      </c>
      <c r="E171">
        <v>844.32</v>
      </c>
      <c r="F171" t="s">
        <v>19</v>
      </c>
      <c r="G171">
        <v>844.32</v>
      </c>
      <c r="H171" t="s">
        <v>514</v>
      </c>
      <c r="I171" t="s">
        <v>26</v>
      </c>
      <c r="J171">
        <f t="shared" si="4"/>
        <v>3</v>
      </c>
      <c r="K171">
        <f t="shared" si="5"/>
        <v>2532.96</v>
      </c>
    </row>
    <row r="172" spans="1:11" ht="12.75">
      <c r="A172" t="s">
        <v>243</v>
      </c>
      <c r="B172" t="s">
        <v>244</v>
      </c>
      <c r="C172" t="s">
        <v>515</v>
      </c>
      <c r="D172" t="s">
        <v>516</v>
      </c>
      <c r="E172">
        <v>1375.15</v>
      </c>
      <c r="F172" t="s">
        <v>19</v>
      </c>
      <c r="G172">
        <v>1375.15</v>
      </c>
      <c r="H172" t="s">
        <v>517</v>
      </c>
      <c r="I172" t="s">
        <v>26</v>
      </c>
      <c r="J172">
        <f t="shared" si="4"/>
        <v>3</v>
      </c>
      <c r="K172">
        <f t="shared" si="5"/>
        <v>4125.450000000001</v>
      </c>
    </row>
    <row r="173" spans="1:11" ht="12.75">
      <c r="A173" t="s">
        <v>243</v>
      </c>
      <c r="B173" t="s">
        <v>244</v>
      </c>
      <c r="C173" t="s">
        <v>518</v>
      </c>
      <c r="D173" t="s">
        <v>14</v>
      </c>
      <c r="E173">
        <v>1469.95</v>
      </c>
      <c r="F173" t="s">
        <v>19</v>
      </c>
      <c r="G173">
        <v>1469.95</v>
      </c>
      <c r="H173" t="s">
        <v>519</v>
      </c>
      <c r="I173" t="s">
        <v>26</v>
      </c>
      <c r="J173">
        <f t="shared" si="4"/>
        <v>3</v>
      </c>
      <c r="K173">
        <f t="shared" si="5"/>
        <v>4409.85</v>
      </c>
    </row>
    <row r="174" spans="1:11" ht="12.75">
      <c r="A174" t="s">
        <v>243</v>
      </c>
      <c r="B174" t="s">
        <v>244</v>
      </c>
      <c r="C174" t="s">
        <v>520</v>
      </c>
      <c r="D174" t="s">
        <v>14</v>
      </c>
      <c r="E174">
        <v>3161.74</v>
      </c>
      <c r="F174" t="s">
        <v>19</v>
      </c>
      <c r="G174">
        <v>3161.74</v>
      </c>
      <c r="H174" t="s">
        <v>521</v>
      </c>
      <c r="I174" t="s">
        <v>26</v>
      </c>
      <c r="J174">
        <f t="shared" si="4"/>
        <v>3</v>
      </c>
      <c r="K174">
        <f t="shared" si="5"/>
        <v>9485.22</v>
      </c>
    </row>
    <row r="175" spans="1:11" ht="12.75">
      <c r="A175" t="s">
        <v>522</v>
      </c>
      <c r="B175" t="s">
        <v>523</v>
      </c>
      <c r="C175" t="s">
        <v>524</v>
      </c>
      <c r="D175" t="s">
        <v>30</v>
      </c>
      <c r="E175">
        <v>-808</v>
      </c>
      <c r="F175" t="s">
        <v>18</v>
      </c>
      <c r="G175">
        <v>-808</v>
      </c>
      <c r="H175" t="s">
        <v>525</v>
      </c>
      <c r="I175" t="s">
        <v>526</v>
      </c>
      <c r="J175">
        <f t="shared" si="4"/>
        <v>66</v>
      </c>
      <c r="K175">
        <f t="shared" si="5"/>
        <v>-53328</v>
      </c>
    </row>
    <row r="176" spans="1:11" ht="12.75">
      <c r="A176" t="s">
        <v>522</v>
      </c>
      <c r="B176" t="s">
        <v>523</v>
      </c>
      <c r="C176" t="s">
        <v>527</v>
      </c>
      <c r="D176" t="s">
        <v>528</v>
      </c>
      <c r="E176">
        <v>7.05</v>
      </c>
      <c r="F176" t="s">
        <v>19</v>
      </c>
      <c r="G176">
        <v>7.05</v>
      </c>
      <c r="H176" t="s">
        <v>525</v>
      </c>
      <c r="I176" t="s">
        <v>526</v>
      </c>
      <c r="J176">
        <f t="shared" si="4"/>
        <v>10</v>
      </c>
      <c r="K176">
        <f t="shared" si="5"/>
        <v>70.5</v>
      </c>
    </row>
    <row r="177" spans="1:11" ht="12.75">
      <c r="A177" t="s">
        <v>522</v>
      </c>
      <c r="B177" t="s">
        <v>523</v>
      </c>
      <c r="C177" t="s">
        <v>529</v>
      </c>
      <c r="D177" t="s">
        <v>19</v>
      </c>
      <c r="E177">
        <v>197.5</v>
      </c>
      <c r="F177" t="s">
        <v>530</v>
      </c>
      <c r="G177">
        <v>197.5</v>
      </c>
      <c r="H177" t="s">
        <v>525</v>
      </c>
      <c r="I177" t="s">
        <v>526</v>
      </c>
      <c r="J177">
        <f t="shared" si="4"/>
        <v>5</v>
      </c>
      <c r="K177">
        <f t="shared" si="5"/>
        <v>987.5</v>
      </c>
    </row>
    <row r="178" spans="1:11" ht="12.75">
      <c r="A178" t="s">
        <v>522</v>
      </c>
      <c r="B178" t="s">
        <v>523</v>
      </c>
      <c r="C178" t="s">
        <v>531</v>
      </c>
      <c r="D178" t="s">
        <v>532</v>
      </c>
      <c r="E178">
        <v>86.67</v>
      </c>
      <c r="F178" t="s">
        <v>530</v>
      </c>
      <c r="G178">
        <v>86.67</v>
      </c>
      <c r="H178" t="s">
        <v>525</v>
      </c>
      <c r="I178" t="s">
        <v>526</v>
      </c>
      <c r="J178">
        <f t="shared" si="4"/>
        <v>5</v>
      </c>
      <c r="K178">
        <f t="shared" si="5"/>
        <v>433.35</v>
      </c>
    </row>
    <row r="179" spans="1:11" ht="12.75">
      <c r="A179" t="s">
        <v>522</v>
      </c>
      <c r="B179" t="s">
        <v>523</v>
      </c>
      <c r="C179" t="s">
        <v>533</v>
      </c>
      <c r="D179" t="s">
        <v>534</v>
      </c>
      <c r="E179">
        <v>234.99</v>
      </c>
      <c r="F179" t="s">
        <v>19</v>
      </c>
      <c r="G179">
        <v>234.99</v>
      </c>
      <c r="H179" t="s">
        <v>525</v>
      </c>
      <c r="I179" t="s">
        <v>526</v>
      </c>
      <c r="J179">
        <f t="shared" si="4"/>
        <v>10</v>
      </c>
      <c r="K179">
        <f t="shared" si="5"/>
        <v>2349.9</v>
      </c>
    </row>
    <row r="180" spans="1:11" ht="12.75">
      <c r="A180" t="s">
        <v>522</v>
      </c>
      <c r="B180" t="s">
        <v>523</v>
      </c>
      <c r="C180" t="s">
        <v>535</v>
      </c>
      <c r="D180" t="s">
        <v>528</v>
      </c>
      <c r="E180">
        <v>8.47</v>
      </c>
      <c r="F180" t="s">
        <v>19</v>
      </c>
      <c r="G180">
        <v>8.47</v>
      </c>
      <c r="H180" t="s">
        <v>525</v>
      </c>
      <c r="I180" t="s">
        <v>526</v>
      </c>
      <c r="J180">
        <f t="shared" si="4"/>
        <v>10</v>
      </c>
      <c r="K180">
        <f t="shared" si="5"/>
        <v>84.7</v>
      </c>
    </row>
    <row r="181" spans="1:11" ht="12.75">
      <c r="A181" t="s">
        <v>522</v>
      </c>
      <c r="B181" t="s">
        <v>523</v>
      </c>
      <c r="C181" t="s">
        <v>536</v>
      </c>
      <c r="D181" t="s">
        <v>528</v>
      </c>
      <c r="E181">
        <v>45.51</v>
      </c>
      <c r="F181" t="s">
        <v>19</v>
      </c>
      <c r="G181">
        <v>45.51</v>
      </c>
      <c r="H181" t="s">
        <v>525</v>
      </c>
      <c r="I181" t="s">
        <v>526</v>
      </c>
      <c r="J181">
        <f t="shared" si="4"/>
        <v>10</v>
      </c>
      <c r="K181">
        <f t="shared" si="5"/>
        <v>455.09999999999997</v>
      </c>
    </row>
    <row r="182" spans="1:11" ht="12.75">
      <c r="A182" t="s">
        <v>522</v>
      </c>
      <c r="B182" t="s">
        <v>523</v>
      </c>
      <c r="C182" t="s">
        <v>537</v>
      </c>
      <c r="D182" t="s">
        <v>528</v>
      </c>
      <c r="E182">
        <v>7.05</v>
      </c>
      <c r="F182" t="s">
        <v>19</v>
      </c>
      <c r="G182">
        <v>7.05</v>
      </c>
      <c r="H182" t="s">
        <v>525</v>
      </c>
      <c r="I182" t="s">
        <v>526</v>
      </c>
      <c r="J182">
        <f t="shared" si="4"/>
        <v>10</v>
      </c>
      <c r="K182">
        <f t="shared" si="5"/>
        <v>70.5</v>
      </c>
    </row>
    <row r="183" spans="1:11" ht="12.75">
      <c r="A183" t="s">
        <v>522</v>
      </c>
      <c r="B183" t="s">
        <v>523</v>
      </c>
      <c r="C183" t="s">
        <v>538</v>
      </c>
      <c r="D183" t="s">
        <v>528</v>
      </c>
      <c r="E183">
        <v>29.37</v>
      </c>
      <c r="F183" t="s">
        <v>19</v>
      </c>
      <c r="G183">
        <v>29.37</v>
      </c>
      <c r="H183" t="s">
        <v>525</v>
      </c>
      <c r="I183" t="s">
        <v>526</v>
      </c>
      <c r="J183">
        <f t="shared" si="4"/>
        <v>10</v>
      </c>
      <c r="K183">
        <f t="shared" si="5"/>
        <v>293.7</v>
      </c>
    </row>
    <row r="184" spans="1:11" ht="12.75">
      <c r="A184" t="s">
        <v>522</v>
      </c>
      <c r="B184" t="s">
        <v>523</v>
      </c>
      <c r="C184" t="s">
        <v>539</v>
      </c>
      <c r="D184" t="s">
        <v>528</v>
      </c>
      <c r="E184">
        <v>315.34</v>
      </c>
      <c r="F184" t="s">
        <v>19</v>
      </c>
      <c r="G184">
        <v>315.34</v>
      </c>
      <c r="H184" t="s">
        <v>525</v>
      </c>
      <c r="I184" t="s">
        <v>526</v>
      </c>
      <c r="J184">
        <f t="shared" si="4"/>
        <v>10</v>
      </c>
      <c r="K184">
        <f t="shared" si="5"/>
        <v>3153.3999999999996</v>
      </c>
    </row>
    <row r="185" spans="1:11" ht="12.75">
      <c r="A185" t="s">
        <v>522</v>
      </c>
      <c r="B185" t="s">
        <v>523</v>
      </c>
      <c r="C185" t="s">
        <v>540</v>
      </c>
      <c r="D185" t="s">
        <v>528</v>
      </c>
      <c r="E185">
        <v>12.48</v>
      </c>
      <c r="F185" t="s">
        <v>19</v>
      </c>
      <c r="G185">
        <v>12.48</v>
      </c>
      <c r="H185" t="s">
        <v>525</v>
      </c>
      <c r="I185" t="s">
        <v>526</v>
      </c>
      <c r="J185">
        <f t="shared" si="4"/>
        <v>10</v>
      </c>
      <c r="K185">
        <f t="shared" si="5"/>
        <v>124.80000000000001</v>
      </c>
    </row>
    <row r="186" spans="1:11" ht="12.75">
      <c r="A186" t="s">
        <v>541</v>
      </c>
      <c r="B186" t="s">
        <v>542</v>
      </c>
      <c r="C186" t="s">
        <v>543</v>
      </c>
      <c r="D186" t="s">
        <v>544</v>
      </c>
      <c r="E186">
        <v>737.89</v>
      </c>
      <c r="F186" t="s">
        <v>545</v>
      </c>
      <c r="G186">
        <v>737.89</v>
      </c>
      <c r="H186" t="s">
        <v>546</v>
      </c>
      <c r="I186" t="s">
        <v>526</v>
      </c>
      <c r="J186">
        <f t="shared" si="4"/>
        <v>-75</v>
      </c>
      <c r="K186">
        <f t="shared" si="5"/>
        <v>-55341.75</v>
      </c>
    </row>
    <row r="187" spans="1:11" ht="12.75">
      <c r="A187" t="s">
        <v>91</v>
      </c>
      <c r="B187" t="s">
        <v>92</v>
      </c>
      <c r="C187" t="s">
        <v>547</v>
      </c>
      <c r="D187" t="s">
        <v>94</v>
      </c>
      <c r="E187">
        <v>78.83</v>
      </c>
      <c r="F187" t="s">
        <v>95</v>
      </c>
      <c r="G187">
        <v>78.83</v>
      </c>
      <c r="H187" t="s">
        <v>548</v>
      </c>
      <c r="I187" t="s">
        <v>526</v>
      </c>
      <c r="J187">
        <f t="shared" si="4"/>
        <v>24</v>
      </c>
      <c r="K187">
        <f t="shared" si="5"/>
        <v>1891.92</v>
      </c>
    </row>
    <row r="188" spans="1:11" ht="12.75">
      <c r="A188" t="s">
        <v>549</v>
      </c>
      <c r="B188" t="s">
        <v>550</v>
      </c>
      <c r="C188" t="s">
        <v>551</v>
      </c>
      <c r="D188" t="s">
        <v>528</v>
      </c>
      <c r="E188">
        <v>76.06</v>
      </c>
      <c r="F188" t="s">
        <v>19</v>
      </c>
      <c r="G188">
        <v>76.06</v>
      </c>
      <c r="H188" t="s">
        <v>552</v>
      </c>
      <c r="I188" t="s">
        <v>553</v>
      </c>
      <c r="J188">
        <f t="shared" si="4"/>
        <v>21</v>
      </c>
      <c r="K188">
        <f t="shared" si="5"/>
        <v>1597.26</v>
      </c>
    </row>
    <row r="189" spans="1:11" ht="12.75">
      <c r="A189" t="s">
        <v>522</v>
      </c>
      <c r="B189" t="s">
        <v>523</v>
      </c>
      <c r="C189" t="s">
        <v>554</v>
      </c>
      <c r="D189" t="s">
        <v>555</v>
      </c>
      <c r="E189">
        <v>8.29</v>
      </c>
      <c r="F189" t="s">
        <v>52</v>
      </c>
      <c r="G189">
        <v>8.29</v>
      </c>
      <c r="H189" t="s">
        <v>556</v>
      </c>
      <c r="I189" t="s">
        <v>553</v>
      </c>
      <c r="J189">
        <f t="shared" si="4"/>
        <v>174</v>
      </c>
      <c r="K189">
        <f t="shared" si="5"/>
        <v>1442.4599999999998</v>
      </c>
    </row>
    <row r="190" spans="1:11" ht="12.75">
      <c r="A190" t="s">
        <v>557</v>
      </c>
      <c r="B190" t="s">
        <v>558</v>
      </c>
      <c r="C190" t="s">
        <v>559</v>
      </c>
      <c r="D190" t="s">
        <v>46</v>
      </c>
      <c r="E190">
        <v>536.85</v>
      </c>
      <c r="F190" t="s">
        <v>52</v>
      </c>
      <c r="G190">
        <v>536.85</v>
      </c>
      <c r="H190" t="s">
        <v>560</v>
      </c>
      <c r="I190" t="s">
        <v>553</v>
      </c>
      <c r="J190">
        <f t="shared" si="4"/>
        <v>174</v>
      </c>
      <c r="K190">
        <f t="shared" si="5"/>
        <v>93411.90000000001</v>
      </c>
    </row>
    <row r="191" spans="1:11" ht="12.75">
      <c r="A191" t="s">
        <v>557</v>
      </c>
      <c r="B191" t="s">
        <v>558</v>
      </c>
      <c r="C191" t="s">
        <v>561</v>
      </c>
      <c r="D191" t="s">
        <v>52</v>
      </c>
      <c r="E191">
        <v>413.2</v>
      </c>
      <c r="F191" t="s">
        <v>285</v>
      </c>
      <c r="G191">
        <v>413.2</v>
      </c>
      <c r="H191" t="s">
        <v>562</v>
      </c>
      <c r="I191" t="s">
        <v>553</v>
      </c>
      <c r="J191">
        <f t="shared" si="4"/>
        <v>143</v>
      </c>
      <c r="K191">
        <f t="shared" si="5"/>
        <v>59087.6</v>
      </c>
    </row>
    <row r="192" spans="1:11" ht="12.75">
      <c r="A192" t="s">
        <v>522</v>
      </c>
      <c r="B192" t="s">
        <v>523</v>
      </c>
      <c r="C192" t="s">
        <v>563</v>
      </c>
      <c r="D192" t="s">
        <v>564</v>
      </c>
      <c r="E192">
        <v>22.21</v>
      </c>
      <c r="F192" t="s">
        <v>14</v>
      </c>
      <c r="G192">
        <v>22.21</v>
      </c>
      <c r="H192" t="s">
        <v>565</v>
      </c>
      <c r="I192" t="s">
        <v>553</v>
      </c>
      <c r="J192">
        <f t="shared" si="4"/>
        <v>52</v>
      </c>
      <c r="K192">
        <f t="shared" si="5"/>
        <v>1154.92</v>
      </c>
    </row>
    <row r="193" spans="1:11" ht="12.75">
      <c r="A193" t="s">
        <v>522</v>
      </c>
      <c r="B193" t="s">
        <v>523</v>
      </c>
      <c r="C193" t="s">
        <v>566</v>
      </c>
      <c r="D193" t="s">
        <v>567</v>
      </c>
      <c r="E193">
        <v>4096.45</v>
      </c>
      <c r="F193" t="s">
        <v>18</v>
      </c>
      <c r="G193">
        <v>4096.45</v>
      </c>
      <c r="H193" t="s">
        <v>565</v>
      </c>
      <c r="I193" t="s">
        <v>553</v>
      </c>
      <c r="J193">
        <f t="shared" si="4"/>
        <v>77</v>
      </c>
      <c r="K193">
        <f t="shared" si="5"/>
        <v>315426.64999999997</v>
      </c>
    </row>
    <row r="194" spans="1:11" ht="12.75">
      <c r="A194" t="s">
        <v>568</v>
      </c>
      <c r="B194" t="s">
        <v>569</v>
      </c>
      <c r="C194" t="s">
        <v>570</v>
      </c>
      <c r="D194" t="s">
        <v>571</v>
      </c>
      <c r="E194">
        <v>1828.88</v>
      </c>
      <c r="F194" t="s">
        <v>572</v>
      </c>
      <c r="G194">
        <v>1828.88</v>
      </c>
      <c r="H194" t="s">
        <v>573</v>
      </c>
      <c r="I194" t="s">
        <v>553</v>
      </c>
      <c r="J194">
        <f t="shared" si="4"/>
        <v>6</v>
      </c>
      <c r="K194">
        <f t="shared" si="5"/>
        <v>10973.28</v>
      </c>
    </row>
    <row r="195" spans="1:11" ht="12.75">
      <c r="A195" t="s">
        <v>568</v>
      </c>
      <c r="B195" t="s">
        <v>569</v>
      </c>
      <c r="C195" t="s">
        <v>574</v>
      </c>
      <c r="D195" t="s">
        <v>571</v>
      </c>
      <c r="E195">
        <v>1703.29</v>
      </c>
      <c r="F195" t="s">
        <v>572</v>
      </c>
      <c r="G195">
        <v>1703.29</v>
      </c>
      <c r="H195" t="s">
        <v>575</v>
      </c>
      <c r="I195" t="s">
        <v>553</v>
      </c>
      <c r="J195">
        <f aca="true" t="shared" si="6" ref="J195:J258">I195-F195</f>
        <v>6</v>
      </c>
      <c r="K195">
        <f aca="true" t="shared" si="7" ref="K195:K258">G195*J195</f>
        <v>10219.74</v>
      </c>
    </row>
    <row r="196" spans="1:11" ht="12.75">
      <c r="A196" t="s">
        <v>568</v>
      </c>
      <c r="B196" t="s">
        <v>569</v>
      </c>
      <c r="C196" t="s">
        <v>576</v>
      </c>
      <c r="D196" t="s">
        <v>571</v>
      </c>
      <c r="E196">
        <v>1182.36</v>
      </c>
      <c r="F196" t="s">
        <v>572</v>
      </c>
      <c r="G196">
        <v>1182.36</v>
      </c>
      <c r="H196" t="s">
        <v>577</v>
      </c>
      <c r="I196" t="s">
        <v>553</v>
      </c>
      <c r="J196">
        <f t="shared" si="6"/>
        <v>6</v>
      </c>
      <c r="K196">
        <f t="shared" si="7"/>
        <v>7094.16</v>
      </c>
    </row>
    <row r="197" spans="1:11" ht="12.75">
      <c r="A197" t="s">
        <v>568</v>
      </c>
      <c r="B197" t="s">
        <v>569</v>
      </c>
      <c r="C197" t="s">
        <v>578</v>
      </c>
      <c r="D197" t="s">
        <v>571</v>
      </c>
      <c r="E197">
        <v>577.32</v>
      </c>
      <c r="F197" t="s">
        <v>572</v>
      </c>
      <c r="G197">
        <v>577.32</v>
      </c>
      <c r="H197" t="s">
        <v>579</v>
      </c>
      <c r="I197" t="s">
        <v>553</v>
      </c>
      <c r="J197">
        <f t="shared" si="6"/>
        <v>6</v>
      </c>
      <c r="K197">
        <f t="shared" si="7"/>
        <v>3463.92</v>
      </c>
    </row>
    <row r="198" spans="1:11" ht="12.75">
      <c r="A198" t="s">
        <v>568</v>
      </c>
      <c r="B198" t="s">
        <v>569</v>
      </c>
      <c r="C198" t="s">
        <v>580</v>
      </c>
      <c r="D198" t="s">
        <v>571</v>
      </c>
      <c r="E198">
        <v>280.98</v>
      </c>
      <c r="F198" t="s">
        <v>572</v>
      </c>
      <c r="G198">
        <v>280.98</v>
      </c>
      <c r="H198" t="s">
        <v>581</v>
      </c>
      <c r="I198" t="s">
        <v>553</v>
      </c>
      <c r="J198">
        <f t="shared" si="6"/>
        <v>6</v>
      </c>
      <c r="K198">
        <f t="shared" si="7"/>
        <v>1685.88</v>
      </c>
    </row>
    <row r="199" spans="1:11" ht="12.75">
      <c r="A199" t="s">
        <v>568</v>
      </c>
      <c r="B199" t="s">
        <v>569</v>
      </c>
      <c r="C199" t="s">
        <v>582</v>
      </c>
      <c r="D199" t="s">
        <v>571</v>
      </c>
      <c r="E199">
        <v>151.53</v>
      </c>
      <c r="F199" t="s">
        <v>572</v>
      </c>
      <c r="G199">
        <v>151.53</v>
      </c>
      <c r="H199" t="s">
        <v>583</v>
      </c>
      <c r="I199" t="s">
        <v>553</v>
      </c>
      <c r="J199">
        <f t="shared" si="6"/>
        <v>6</v>
      </c>
      <c r="K199">
        <f t="shared" si="7"/>
        <v>909.1800000000001</v>
      </c>
    </row>
    <row r="200" spans="1:11" ht="12.75">
      <c r="A200" t="s">
        <v>568</v>
      </c>
      <c r="B200" t="s">
        <v>569</v>
      </c>
      <c r="C200" t="s">
        <v>584</v>
      </c>
      <c r="D200" t="s">
        <v>571</v>
      </c>
      <c r="E200">
        <v>138.09</v>
      </c>
      <c r="F200" t="s">
        <v>572</v>
      </c>
      <c r="G200">
        <v>138.09</v>
      </c>
      <c r="H200" t="s">
        <v>585</v>
      </c>
      <c r="I200" t="s">
        <v>553</v>
      </c>
      <c r="J200">
        <f t="shared" si="6"/>
        <v>6</v>
      </c>
      <c r="K200">
        <f t="shared" si="7"/>
        <v>828.54</v>
      </c>
    </row>
    <row r="201" spans="1:11" ht="12.75">
      <c r="A201" t="s">
        <v>568</v>
      </c>
      <c r="B201" t="s">
        <v>569</v>
      </c>
      <c r="C201" t="s">
        <v>586</v>
      </c>
      <c r="D201" t="s">
        <v>571</v>
      </c>
      <c r="E201">
        <v>62.21</v>
      </c>
      <c r="F201" t="s">
        <v>572</v>
      </c>
      <c r="G201">
        <v>62.21</v>
      </c>
      <c r="H201" t="s">
        <v>587</v>
      </c>
      <c r="I201" t="s">
        <v>553</v>
      </c>
      <c r="J201">
        <f t="shared" si="6"/>
        <v>6</v>
      </c>
      <c r="K201">
        <f t="shared" si="7"/>
        <v>373.26</v>
      </c>
    </row>
    <row r="202" spans="1:11" ht="12.75">
      <c r="A202" t="s">
        <v>568</v>
      </c>
      <c r="B202" t="s">
        <v>569</v>
      </c>
      <c r="C202" t="s">
        <v>588</v>
      </c>
      <c r="D202" t="s">
        <v>571</v>
      </c>
      <c r="E202">
        <v>1.99</v>
      </c>
      <c r="F202" t="s">
        <v>572</v>
      </c>
      <c r="G202">
        <v>1.99</v>
      </c>
      <c r="H202" t="s">
        <v>589</v>
      </c>
      <c r="I202" t="s">
        <v>553</v>
      </c>
      <c r="J202">
        <f t="shared" si="6"/>
        <v>6</v>
      </c>
      <c r="K202">
        <f t="shared" si="7"/>
        <v>11.94</v>
      </c>
    </row>
    <row r="203" spans="1:11" ht="12.75">
      <c r="A203" t="s">
        <v>557</v>
      </c>
      <c r="B203" t="s">
        <v>558</v>
      </c>
      <c r="C203" t="s">
        <v>590</v>
      </c>
      <c r="D203" t="s">
        <v>46</v>
      </c>
      <c r="E203">
        <v>395.55</v>
      </c>
      <c r="F203" t="s">
        <v>52</v>
      </c>
      <c r="G203">
        <v>395.55</v>
      </c>
      <c r="H203" t="s">
        <v>591</v>
      </c>
      <c r="I203" t="s">
        <v>592</v>
      </c>
      <c r="J203">
        <f t="shared" si="6"/>
        <v>183</v>
      </c>
      <c r="K203">
        <f t="shared" si="7"/>
        <v>72385.65000000001</v>
      </c>
    </row>
    <row r="204" spans="1:11" ht="12.75">
      <c r="A204" t="s">
        <v>9</v>
      </c>
      <c r="B204" t="s">
        <v>10</v>
      </c>
      <c r="C204" t="s">
        <v>50</v>
      </c>
      <c r="D204" t="s">
        <v>94</v>
      </c>
      <c r="E204">
        <v>10450.82</v>
      </c>
      <c r="F204" t="s">
        <v>593</v>
      </c>
      <c r="G204">
        <v>10450.82</v>
      </c>
      <c r="H204" t="s">
        <v>594</v>
      </c>
      <c r="I204" t="s">
        <v>592</v>
      </c>
      <c r="J204">
        <f t="shared" si="6"/>
        <v>-1</v>
      </c>
      <c r="K204">
        <f t="shared" si="7"/>
        <v>-10450.82</v>
      </c>
    </row>
    <row r="205" spans="1:11" ht="12.75">
      <c r="A205" t="s">
        <v>595</v>
      </c>
      <c r="B205" t="s">
        <v>596</v>
      </c>
      <c r="C205" t="s">
        <v>597</v>
      </c>
      <c r="D205" t="s">
        <v>598</v>
      </c>
      <c r="E205">
        <v>114</v>
      </c>
      <c r="F205" t="s">
        <v>593</v>
      </c>
      <c r="G205">
        <v>114</v>
      </c>
      <c r="H205" t="s">
        <v>599</v>
      </c>
      <c r="I205" t="s">
        <v>593</v>
      </c>
      <c r="J205">
        <f t="shared" si="6"/>
        <v>0</v>
      </c>
      <c r="K205">
        <f t="shared" si="7"/>
        <v>0</v>
      </c>
    </row>
    <row r="206" spans="1:11" ht="12.75">
      <c r="A206" t="s">
        <v>595</v>
      </c>
      <c r="B206" t="s">
        <v>596</v>
      </c>
      <c r="C206" t="s">
        <v>600</v>
      </c>
      <c r="D206" t="s">
        <v>601</v>
      </c>
      <c r="E206">
        <v>1447.5</v>
      </c>
      <c r="F206" t="s">
        <v>593</v>
      </c>
      <c r="G206">
        <v>1447.5</v>
      </c>
      <c r="H206" t="s">
        <v>602</v>
      </c>
      <c r="I206" t="s">
        <v>593</v>
      </c>
      <c r="J206">
        <f t="shared" si="6"/>
        <v>0</v>
      </c>
      <c r="K206">
        <f t="shared" si="7"/>
        <v>0</v>
      </c>
    </row>
    <row r="207" spans="1:11" ht="12.75">
      <c r="A207" t="s">
        <v>603</v>
      </c>
      <c r="B207" t="s">
        <v>604</v>
      </c>
      <c r="C207" t="s">
        <v>605</v>
      </c>
      <c r="D207" t="s">
        <v>606</v>
      </c>
      <c r="E207">
        <v>236.5</v>
      </c>
      <c r="F207" t="s">
        <v>593</v>
      </c>
      <c r="G207">
        <v>236.5</v>
      </c>
      <c r="H207" t="s">
        <v>607</v>
      </c>
      <c r="I207" t="s">
        <v>593</v>
      </c>
      <c r="J207">
        <f t="shared" si="6"/>
        <v>0</v>
      </c>
      <c r="K207">
        <f t="shared" si="7"/>
        <v>0</v>
      </c>
    </row>
    <row r="208" spans="1:11" ht="12.75">
      <c r="A208" t="s">
        <v>608</v>
      </c>
      <c r="B208" t="s">
        <v>609</v>
      </c>
      <c r="C208" t="s">
        <v>610</v>
      </c>
      <c r="D208" t="s">
        <v>532</v>
      </c>
      <c r="E208">
        <v>5167</v>
      </c>
      <c r="F208" t="s">
        <v>593</v>
      </c>
      <c r="G208">
        <v>5167</v>
      </c>
      <c r="H208" t="s">
        <v>611</v>
      </c>
      <c r="I208" t="s">
        <v>593</v>
      </c>
      <c r="J208">
        <f t="shared" si="6"/>
        <v>0</v>
      </c>
      <c r="K208">
        <f t="shared" si="7"/>
        <v>0</v>
      </c>
    </row>
    <row r="209" spans="1:11" ht="12.75">
      <c r="A209" t="s">
        <v>612</v>
      </c>
      <c r="B209" t="s">
        <v>613</v>
      </c>
      <c r="C209" t="s">
        <v>614</v>
      </c>
      <c r="D209" t="s">
        <v>12</v>
      </c>
      <c r="E209">
        <v>42.4</v>
      </c>
      <c r="F209" t="s">
        <v>19</v>
      </c>
      <c r="G209">
        <v>42.4</v>
      </c>
      <c r="H209" t="s">
        <v>615</v>
      </c>
      <c r="I209" t="s">
        <v>593</v>
      </c>
      <c r="J209">
        <f t="shared" si="6"/>
        <v>31</v>
      </c>
      <c r="K209">
        <f t="shared" si="7"/>
        <v>1314.3999999999999</v>
      </c>
    </row>
    <row r="210" spans="1:11" ht="12.75">
      <c r="A210" t="s">
        <v>612</v>
      </c>
      <c r="B210" t="s">
        <v>613</v>
      </c>
      <c r="C210" t="s">
        <v>616</v>
      </c>
      <c r="D210" t="s">
        <v>14</v>
      </c>
      <c r="E210">
        <v>49.98</v>
      </c>
      <c r="F210" t="s">
        <v>593</v>
      </c>
      <c r="G210">
        <v>49.98</v>
      </c>
      <c r="H210" t="s">
        <v>617</v>
      </c>
      <c r="I210" t="s">
        <v>593</v>
      </c>
      <c r="J210">
        <f t="shared" si="6"/>
        <v>0</v>
      </c>
      <c r="K210">
        <f t="shared" si="7"/>
        <v>0</v>
      </c>
    </row>
    <row r="211" spans="1:11" ht="12.75">
      <c r="A211" t="s">
        <v>40</v>
      </c>
      <c r="B211" t="s">
        <v>41</v>
      </c>
      <c r="C211" t="s">
        <v>618</v>
      </c>
      <c r="D211" t="s">
        <v>14</v>
      </c>
      <c r="E211">
        <v>1330</v>
      </c>
      <c r="F211" t="s">
        <v>593</v>
      </c>
      <c r="G211">
        <v>1330</v>
      </c>
      <c r="H211" t="s">
        <v>619</v>
      </c>
      <c r="I211" t="s">
        <v>593</v>
      </c>
      <c r="J211">
        <f t="shared" si="6"/>
        <v>0</v>
      </c>
      <c r="K211">
        <f t="shared" si="7"/>
        <v>0</v>
      </c>
    </row>
    <row r="212" spans="1:11" ht="12.75">
      <c r="A212" t="s">
        <v>620</v>
      </c>
      <c r="B212" t="s">
        <v>621</v>
      </c>
      <c r="C212" t="s">
        <v>622</v>
      </c>
      <c r="D212" t="s">
        <v>47</v>
      </c>
      <c r="E212">
        <v>32</v>
      </c>
      <c r="F212" t="s">
        <v>14</v>
      </c>
      <c r="G212">
        <v>32</v>
      </c>
      <c r="H212" t="s">
        <v>623</v>
      </c>
      <c r="I212" t="s">
        <v>593</v>
      </c>
      <c r="J212">
        <f t="shared" si="6"/>
        <v>62</v>
      </c>
      <c r="K212">
        <f t="shared" si="7"/>
        <v>1984</v>
      </c>
    </row>
    <row r="213" spans="1:11" ht="12.75">
      <c r="A213" t="s">
        <v>620</v>
      </c>
      <c r="B213" t="s">
        <v>621</v>
      </c>
      <c r="C213" t="s">
        <v>624</v>
      </c>
      <c r="D213" t="s">
        <v>47</v>
      </c>
      <c r="E213">
        <v>60</v>
      </c>
      <c r="F213" t="s">
        <v>14</v>
      </c>
      <c r="G213">
        <v>60</v>
      </c>
      <c r="H213" t="s">
        <v>625</v>
      </c>
      <c r="I213" t="s">
        <v>593</v>
      </c>
      <c r="J213">
        <f t="shared" si="6"/>
        <v>62</v>
      </c>
      <c r="K213">
        <f t="shared" si="7"/>
        <v>3720</v>
      </c>
    </row>
    <row r="214" spans="1:11" ht="12.75">
      <c r="A214" t="s">
        <v>620</v>
      </c>
      <c r="B214" t="s">
        <v>621</v>
      </c>
      <c r="C214" t="s">
        <v>626</v>
      </c>
      <c r="D214" t="s">
        <v>47</v>
      </c>
      <c r="E214">
        <v>12</v>
      </c>
      <c r="F214" t="s">
        <v>14</v>
      </c>
      <c r="G214">
        <v>12</v>
      </c>
      <c r="H214" t="s">
        <v>627</v>
      </c>
      <c r="I214" t="s">
        <v>593</v>
      </c>
      <c r="J214">
        <f t="shared" si="6"/>
        <v>62</v>
      </c>
      <c r="K214">
        <f t="shared" si="7"/>
        <v>744</v>
      </c>
    </row>
    <row r="215" spans="1:11" ht="12.75">
      <c r="A215" t="s">
        <v>620</v>
      </c>
      <c r="B215" t="s">
        <v>621</v>
      </c>
      <c r="C215" t="s">
        <v>628</v>
      </c>
      <c r="D215" t="s">
        <v>12</v>
      </c>
      <c r="E215">
        <v>32</v>
      </c>
      <c r="F215" t="s">
        <v>19</v>
      </c>
      <c r="G215">
        <v>32</v>
      </c>
      <c r="H215" t="s">
        <v>629</v>
      </c>
      <c r="I215" t="s">
        <v>593</v>
      </c>
      <c r="J215">
        <f t="shared" si="6"/>
        <v>31</v>
      </c>
      <c r="K215">
        <f t="shared" si="7"/>
        <v>992</v>
      </c>
    </row>
    <row r="216" spans="1:11" ht="12.75">
      <c r="A216" t="s">
        <v>620</v>
      </c>
      <c r="B216" t="s">
        <v>621</v>
      </c>
      <c r="C216" t="s">
        <v>630</v>
      </c>
      <c r="D216" t="s">
        <v>14</v>
      </c>
      <c r="E216">
        <v>304.28</v>
      </c>
      <c r="F216" t="s">
        <v>593</v>
      </c>
      <c r="G216">
        <v>304.28</v>
      </c>
      <c r="H216" t="s">
        <v>631</v>
      </c>
      <c r="I216" t="s">
        <v>593</v>
      </c>
      <c r="J216">
        <f t="shared" si="6"/>
        <v>0</v>
      </c>
      <c r="K216">
        <f t="shared" si="7"/>
        <v>0</v>
      </c>
    </row>
    <row r="217" spans="1:11" ht="12.75">
      <c r="A217" t="s">
        <v>43</v>
      </c>
      <c r="B217" t="s">
        <v>44</v>
      </c>
      <c r="C217" t="s">
        <v>632</v>
      </c>
      <c r="D217" t="s">
        <v>12</v>
      </c>
      <c r="E217">
        <v>-39.68</v>
      </c>
      <c r="F217" t="s">
        <v>593</v>
      </c>
      <c r="G217">
        <v>-39.68</v>
      </c>
      <c r="H217" t="s">
        <v>633</v>
      </c>
      <c r="I217" t="s">
        <v>593</v>
      </c>
      <c r="J217">
        <f t="shared" si="6"/>
        <v>0</v>
      </c>
      <c r="K217">
        <f t="shared" si="7"/>
        <v>0</v>
      </c>
    </row>
    <row r="218" spans="1:11" ht="12.75">
      <c r="A218" t="s">
        <v>43</v>
      </c>
      <c r="B218" t="s">
        <v>44</v>
      </c>
      <c r="C218" t="s">
        <v>634</v>
      </c>
      <c r="D218" t="s">
        <v>12</v>
      </c>
      <c r="E218">
        <v>791.82</v>
      </c>
      <c r="F218" t="s">
        <v>593</v>
      </c>
      <c r="G218">
        <v>791.82</v>
      </c>
      <c r="H218" t="s">
        <v>633</v>
      </c>
      <c r="I218" t="s">
        <v>593</v>
      </c>
      <c r="J218">
        <f t="shared" si="6"/>
        <v>0</v>
      </c>
      <c r="K218">
        <f t="shared" si="7"/>
        <v>0</v>
      </c>
    </row>
    <row r="219" spans="1:11" ht="12.75">
      <c r="A219" t="s">
        <v>43</v>
      </c>
      <c r="B219" t="s">
        <v>44</v>
      </c>
      <c r="C219" t="s">
        <v>635</v>
      </c>
      <c r="D219" t="s">
        <v>12</v>
      </c>
      <c r="E219">
        <v>4111.84</v>
      </c>
      <c r="F219" t="s">
        <v>593</v>
      </c>
      <c r="G219">
        <v>4111.84</v>
      </c>
      <c r="H219" t="s">
        <v>636</v>
      </c>
      <c r="I219" t="s">
        <v>593</v>
      </c>
      <c r="J219">
        <f t="shared" si="6"/>
        <v>0</v>
      </c>
      <c r="K219">
        <f t="shared" si="7"/>
        <v>0</v>
      </c>
    </row>
    <row r="220" spans="1:11" ht="12.75">
      <c r="A220" t="s">
        <v>43</v>
      </c>
      <c r="B220" t="s">
        <v>44</v>
      </c>
      <c r="C220" t="s">
        <v>637</v>
      </c>
      <c r="D220" t="s">
        <v>12</v>
      </c>
      <c r="E220">
        <v>2086.62</v>
      </c>
      <c r="F220" t="s">
        <v>593</v>
      </c>
      <c r="G220">
        <v>2086.62</v>
      </c>
      <c r="H220" t="s">
        <v>638</v>
      </c>
      <c r="I220" t="s">
        <v>593</v>
      </c>
      <c r="J220">
        <f t="shared" si="6"/>
        <v>0</v>
      </c>
      <c r="K220">
        <f t="shared" si="7"/>
        <v>0</v>
      </c>
    </row>
    <row r="221" spans="1:11" ht="12.75">
      <c r="A221" t="s">
        <v>43</v>
      </c>
      <c r="B221" t="s">
        <v>44</v>
      </c>
      <c r="C221" t="s">
        <v>639</v>
      </c>
      <c r="D221" t="s">
        <v>12</v>
      </c>
      <c r="E221">
        <v>1602.08</v>
      </c>
      <c r="F221" t="s">
        <v>593</v>
      </c>
      <c r="G221">
        <v>1602.08</v>
      </c>
      <c r="H221" t="s">
        <v>640</v>
      </c>
      <c r="I221" t="s">
        <v>593</v>
      </c>
      <c r="J221">
        <f t="shared" si="6"/>
        <v>0</v>
      </c>
      <c r="K221">
        <f t="shared" si="7"/>
        <v>0</v>
      </c>
    </row>
    <row r="222" spans="1:11" ht="12.75">
      <c r="A222" t="s">
        <v>43</v>
      </c>
      <c r="B222" t="s">
        <v>44</v>
      </c>
      <c r="C222" t="s">
        <v>641</v>
      </c>
      <c r="D222" t="s">
        <v>12</v>
      </c>
      <c r="E222">
        <v>7132.48</v>
      </c>
      <c r="F222" t="s">
        <v>593</v>
      </c>
      <c r="G222">
        <v>7132.48</v>
      </c>
      <c r="H222" t="s">
        <v>642</v>
      </c>
      <c r="I222" t="s">
        <v>593</v>
      </c>
      <c r="J222">
        <f t="shared" si="6"/>
        <v>0</v>
      </c>
      <c r="K222">
        <f t="shared" si="7"/>
        <v>0</v>
      </c>
    </row>
    <row r="223" spans="1:11" ht="12.75">
      <c r="A223" t="s">
        <v>43</v>
      </c>
      <c r="B223" t="s">
        <v>44</v>
      </c>
      <c r="C223" t="s">
        <v>643</v>
      </c>
      <c r="D223" t="s">
        <v>12</v>
      </c>
      <c r="E223">
        <v>4464</v>
      </c>
      <c r="F223" t="s">
        <v>593</v>
      </c>
      <c r="G223">
        <v>4464</v>
      </c>
      <c r="H223" t="s">
        <v>644</v>
      </c>
      <c r="I223" t="s">
        <v>593</v>
      </c>
      <c r="J223">
        <f t="shared" si="6"/>
        <v>0</v>
      </c>
      <c r="K223">
        <f t="shared" si="7"/>
        <v>0</v>
      </c>
    </row>
    <row r="224" spans="1:11" ht="12.75">
      <c r="A224" t="s">
        <v>43</v>
      </c>
      <c r="B224" t="s">
        <v>44</v>
      </c>
      <c r="C224" t="s">
        <v>645</v>
      </c>
      <c r="D224" t="s">
        <v>12</v>
      </c>
      <c r="E224">
        <v>3243.84</v>
      </c>
      <c r="F224" t="s">
        <v>593</v>
      </c>
      <c r="G224">
        <v>3243.84</v>
      </c>
      <c r="H224" t="s">
        <v>646</v>
      </c>
      <c r="I224" t="s">
        <v>593</v>
      </c>
      <c r="J224">
        <f t="shared" si="6"/>
        <v>0</v>
      </c>
      <c r="K224">
        <f t="shared" si="7"/>
        <v>0</v>
      </c>
    </row>
    <row r="225" spans="1:11" ht="12.75">
      <c r="A225" t="s">
        <v>43</v>
      </c>
      <c r="B225" t="s">
        <v>44</v>
      </c>
      <c r="C225" t="s">
        <v>647</v>
      </c>
      <c r="D225" t="s">
        <v>12</v>
      </c>
      <c r="E225">
        <v>5649.44</v>
      </c>
      <c r="F225" t="s">
        <v>593</v>
      </c>
      <c r="G225">
        <v>5649.44</v>
      </c>
      <c r="H225" t="s">
        <v>648</v>
      </c>
      <c r="I225" t="s">
        <v>593</v>
      </c>
      <c r="J225">
        <f t="shared" si="6"/>
        <v>0</v>
      </c>
      <c r="K225">
        <f t="shared" si="7"/>
        <v>0</v>
      </c>
    </row>
    <row r="226" spans="1:11" ht="12.75">
      <c r="A226" t="s">
        <v>649</v>
      </c>
      <c r="B226" t="s">
        <v>650</v>
      </c>
      <c r="C226" t="s">
        <v>651</v>
      </c>
      <c r="D226" t="s">
        <v>652</v>
      </c>
      <c r="E226">
        <v>254.54</v>
      </c>
      <c r="F226" t="s">
        <v>19</v>
      </c>
      <c r="G226">
        <v>254.54</v>
      </c>
      <c r="H226" t="s">
        <v>653</v>
      </c>
      <c r="I226" t="s">
        <v>593</v>
      </c>
      <c r="J226">
        <f t="shared" si="6"/>
        <v>31</v>
      </c>
      <c r="K226">
        <f t="shared" si="7"/>
        <v>7890.74</v>
      </c>
    </row>
    <row r="227" spans="1:11" ht="12.75">
      <c r="A227" t="s">
        <v>649</v>
      </c>
      <c r="B227" t="s">
        <v>650</v>
      </c>
      <c r="C227" t="s">
        <v>654</v>
      </c>
      <c r="D227" t="s">
        <v>14</v>
      </c>
      <c r="E227">
        <v>228</v>
      </c>
      <c r="F227" t="s">
        <v>19</v>
      </c>
      <c r="G227">
        <v>228</v>
      </c>
      <c r="H227" t="s">
        <v>655</v>
      </c>
      <c r="I227" t="s">
        <v>593</v>
      </c>
      <c r="J227">
        <f t="shared" si="6"/>
        <v>31</v>
      </c>
      <c r="K227">
        <f t="shared" si="7"/>
        <v>7068</v>
      </c>
    </row>
    <row r="228" spans="1:11" ht="12.75">
      <c r="A228" t="s">
        <v>649</v>
      </c>
      <c r="B228" t="s">
        <v>650</v>
      </c>
      <c r="C228" t="s">
        <v>656</v>
      </c>
      <c r="D228" t="s">
        <v>652</v>
      </c>
      <c r="E228">
        <v>1265.74</v>
      </c>
      <c r="F228" t="s">
        <v>19</v>
      </c>
      <c r="G228">
        <v>1265.74</v>
      </c>
      <c r="H228" t="s">
        <v>657</v>
      </c>
      <c r="I228" t="s">
        <v>593</v>
      </c>
      <c r="J228">
        <f t="shared" si="6"/>
        <v>31</v>
      </c>
      <c r="K228">
        <f t="shared" si="7"/>
        <v>39237.94</v>
      </c>
    </row>
    <row r="229" spans="1:11" ht="12.75">
      <c r="A229" t="s">
        <v>649</v>
      </c>
      <c r="B229" t="s">
        <v>650</v>
      </c>
      <c r="C229" t="s">
        <v>658</v>
      </c>
      <c r="D229" t="s">
        <v>659</v>
      </c>
      <c r="E229">
        <v>-1012.78</v>
      </c>
      <c r="F229" t="s">
        <v>19</v>
      </c>
      <c r="G229">
        <v>-1012.78</v>
      </c>
      <c r="H229" t="s">
        <v>657</v>
      </c>
      <c r="I229" t="s">
        <v>593</v>
      </c>
      <c r="J229">
        <f t="shared" si="6"/>
        <v>31</v>
      </c>
      <c r="K229">
        <f t="shared" si="7"/>
        <v>-31396.18</v>
      </c>
    </row>
    <row r="230" spans="1:11" ht="12.75">
      <c r="A230" t="s">
        <v>649</v>
      </c>
      <c r="B230" t="s">
        <v>650</v>
      </c>
      <c r="C230" t="s">
        <v>660</v>
      </c>
      <c r="D230" t="s">
        <v>652</v>
      </c>
      <c r="E230">
        <v>86.18</v>
      </c>
      <c r="F230" t="s">
        <v>19</v>
      </c>
      <c r="G230">
        <v>86.18</v>
      </c>
      <c r="H230" t="s">
        <v>661</v>
      </c>
      <c r="I230" t="s">
        <v>593</v>
      </c>
      <c r="J230">
        <f t="shared" si="6"/>
        <v>31</v>
      </c>
      <c r="K230">
        <f t="shared" si="7"/>
        <v>2671.5800000000004</v>
      </c>
    </row>
    <row r="231" spans="1:11" ht="12.75">
      <c r="A231" t="s">
        <v>649</v>
      </c>
      <c r="B231" t="s">
        <v>650</v>
      </c>
      <c r="C231" t="s">
        <v>662</v>
      </c>
      <c r="D231" t="s">
        <v>652</v>
      </c>
      <c r="E231">
        <v>182.36</v>
      </c>
      <c r="F231" t="s">
        <v>19</v>
      </c>
      <c r="G231">
        <v>182.36</v>
      </c>
      <c r="H231" t="s">
        <v>663</v>
      </c>
      <c r="I231" t="s">
        <v>593</v>
      </c>
      <c r="J231">
        <f t="shared" si="6"/>
        <v>31</v>
      </c>
      <c r="K231">
        <f t="shared" si="7"/>
        <v>5653.160000000001</v>
      </c>
    </row>
    <row r="232" spans="1:11" ht="12.75">
      <c r="A232" t="s">
        <v>649</v>
      </c>
      <c r="B232" t="s">
        <v>650</v>
      </c>
      <c r="C232" t="s">
        <v>664</v>
      </c>
      <c r="D232" t="s">
        <v>652</v>
      </c>
      <c r="E232">
        <v>21.34</v>
      </c>
      <c r="F232" t="s">
        <v>19</v>
      </c>
      <c r="G232">
        <v>21.34</v>
      </c>
      <c r="H232" t="s">
        <v>665</v>
      </c>
      <c r="I232" t="s">
        <v>593</v>
      </c>
      <c r="J232">
        <f t="shared" si="6"/>
        <v>31</v>
      </c>
      <c r="K232">
        <f t="shared" si="7"/>
        <v>661.54</v>
      </c>
    </row>
    <row r="233" spans="1:11" ht="12.75">
      <c r="A233" t="s">
        <v>649</v>
      </c>
      <c r="B233" t="s">
        <v>650</v>
      </c>
      <c r="C233" t="s">
        <v>666</v>
      </c>
      <c r="D233" t="s">
        <v>652</v>
      </c>
      <c r="E233">
        <v>413.26</v>
      </c>
      <c r="F233" t="s">
        <v>19</v>
      </c>
      <c r="G233">
        <v>413.26</v>
      </c>
      <c r="H233" t="s">
        <v>667</v>
      </c>
      <c r="I233" t="s">
        <v>593</v>
      </c>
      <c r="J233">
        <f t="shared" si="6"/>
        <v>31</v>
      </c>
      <c r="K233">
        <f t="shared" si="7"/>
        <v>12811.06</v>
      </c>
    </row>
    <row r="234" spans="1:11" ht="12.75">
      <c r="A234" t="s">
        <v>649</v>
      </c>
      <c r="B234" t="s">
        <v>650</v>
      </c>
      <c r="C234" t="s">
        <v>668</v>
      </c>
      <c r="D234" t="s">
        <v>652</v>
      </c>
      <c r="E234">
        <v>4347.8</v>
      </c>
      <c r="F234" t="s">
        <v>19</v>
      </c>
      <c r="G234">
        <v>4347.8</v>
      </c>
      <c r="H234" t="s">
        <v>669</v>
      </c>
      <c r="I234" t="s">
        <v>593</v>
      </c>
      <c r="J234">
        <f t="shared" si="6"/>
        <v>31</v>
      </c>
      <c r="K234">
        <f t="shared" si="7"/>
        <v>134781.80000000002</v>
      </c>
    </row>
    <row r="235" spans="1:11" ht="12.75">
      <c r="A235" t="s">
        <v>649</v>
      </c>
      <c r="B235" t="s">
        <v>650</v>
      </c>
      <c r="C235" t="s">
        <v>670</v>
      </c>
      <c r="D235" t="s">
        <v>652</v>
      </c>
      <c r="E235">
        <v>7473.18</v>
      </c>
      <c r="F235" t="s">
        <v>19</v>
      </c>
      <c r="G235">
        <v>7473.18</v>
      </c>
      <c r="H235" t="s">
        <v>671</v>
      </c>
      <c r="I235" t="s">
        <v>593</v>
      </c>
      <c r="J235">
        <f t="shared" si="6"/>
        <v>31</v>
      </c>
      <c r="K235">
        <f t="shared" si="7"/>
        <v>231668.58000000002</v>
      </c>
    </row>
    <row r="236" spans="1:11" ht="12.75">
      <c r="A236" t="s">
        <v>649</v>
      </c>
      <c r="B236" t="s">
        <v>650</v>
      </c>
      <c r="C236" t="s">
        <v>672</v>
      </c>
      <c r="D236" t="s">
        <v>652</v>
      </c>
      <c r="E236">
        <v>135</v>
      </c>
      <c r="F236" t="s">
        <v>19</v>
      </c>
      <c r="G236">
        <v>135</v>
      </c>
      <c r="H236" t="s">
        <v>673</v>
      </c>
      <c r="I236" t="s">
        <v>593</v>
      </c>
      <c r="J236">
        <f t="shared" si="6"/>
        <v>31</v>
      </c>
      <c r="K236">
        <f t="shared" si="7"/>
        <v>4185</v>
      </c>
    </row>
    <row r="237" spans="1:11" ht="12.75">
      <c r="A237" t="s">
        <v>649</v>
      </c>
      <c r="B237" t="s">
        <v>650</v>
      </c>
      <c r="C237" t="s">
        <v>674</v>
      </c>
      <c r="D237" t="s">
        <v>652</v>
      </c>
      <c r="E237">
        <v>252</v>
      </c>
      <c r="F237" t="s">
        <v>19</v>
      </c>
      <c r="G237">
        <v>252</v>
      </c>
      <c r="H237" t="s">
        <v>675</v>
      </c>
      <c r="I237" t="s">
        <v>593</v>
      </c>
      <c r="J237">
        <f t="shared" si="6"/>
        <v>31</v>
      </c>
      <c r="K237">
        <f t="shared" si="7"/>
        <v>7812</v>
      </c>
    </row>
    <row r="238" spans="1:11" ht="12.75">
      <c r="A238" t="s">
        <v>649</v>
      </c>
      <c r="B238" t="s">
        <v>650</v>
      </c>
      <c r="C238" t="s">
        <v>676</v>
      </c>
      <c r="D238" t="s">
        <v>652</v>
      </c>
      <c r="E238">
        <v>810.92</v>
      </c>
      <c r="F238" t="s">
        <v>19</v>
      </c>
      <c r="G238">
        <v>810.92</v>
      </c>
      <c r="H238" t="s">
        <v>677</v>
      </c>
      <c r="I238" t="s">
        <v>593</v>
      </c>
      <c r="J238">
        <f t="shared" si="6"/>
        <v>31</v>
      </c>
      <c r="K238">
        <f t="shared" si="7"/>
        <v>25138.52</v>
      </c>
    </row>
    <row r="239" spans="1:11" ht="12.75">
      <c r="A239" t="s">
        <v>56</v>
      </c>
      <c r="B239" t="s">
        <v>57</v>
      </c>
      <c r="C239" t="s">
        <v>678</v>
      </c>
      <c r="D239" t="s">
        <v>394</v>
      </c>
      <c r="E239">
        <v>443.2</v>
      </c>
      <c r="F239" t="s">
        <v>14</v>
      </c>
      <c r="G239">
        <v>443.2</v>
      </c>
      <c r="H239" t="s">
        <v>679</v>
      </c>
      <c r="I239" t="s">
        <v>593</v>
      </c>
      <c r="J239">
        <f t="shared" si="6"/>
        <v>62</v>
      </c>
      <c r="K239">
        <f t="shared" si="7"/>
        <v>27478.399999999998</v>
      </c>
    </row>
    <row r="240" spans="1:11" ht="12.75">
      <c r="A240" t="s">
        <v>56</v>
      </c>
      <c r="B240" t="s">
        <v>57</v>
      </c>
      <c r="C240" t="s">
        <v>680</v>
      </c>
      <c r="D240" t="s">
        <v>394</v>
      </c>
      <c r="E240">
        <v>8290.42</v>
      </c>
      <c r="F240" t="s">
        <v>14</v>
      </c>
      <c r="G240">
        <v>8290.42</v>
      </c>
      <c r="H240" t="s">
        <v>681</v>
      </c>
      <c r="I240" t="s">
        <v>593</v>
      </c>
      <c r="J240">
        <f t="shared" si="6"/>
        <v>62</v>
      </c>
      <c r="K240">
        <f t="shared" si="7"/>
        <v>514006.04</v>
      </c>
    </row>
    <row r="241" spans="1:11" ht="12.75">
      <c r="A241" t="s">
        <v>56</v>
      </c>
      <c r="B241" t="s">
        <v>57</v>
      </c>
      <c r="C241" t="s">
        <v>682</v>
      </c>
      <c r="D241" t="s">
        <v>683</v>
      </c>
      <c r="E241">
        <v>374.88</v>
      </c>
      <c r="F241" t="s">
        <v>19</v>
      </c>
      <c r="G241">
        <v>374.88</v>
      </c>
      <c r="H241" t="s">
        <v>684</v>
      </c>
      <c r="I241" t="s">
        <v>593</v>
      </c>
      <c r="J241">
        <f t="shared" si="6"/>
        <v>31</v>
      </c>
      <c r="K241">
        <f t="shared" si="7"/>
        <v>11621.28</v>
      </c>
    </row>
    <row r="242" spans="1:11" ht="12.75">
      <c r="A242" t="s">
        <v>56</v>
      </c>
      <c r="B242" t="s">
        <v>57</v>
      </c>
      <c r="C242" t="s">
        <v>685</v>
      </c>
      <c r="D242" t="s">
        <v>683</v>
      </c>
      <c r="E242">
        <v>8484.44</v>
      </c>
      <c r="F242" t="s">
        <v>19</v>
      </c>
      <c r="G242">
        <v>8484.44</v>
      </c>
      <c r="H242" t="s">
        <v>686</v>
      </c>
      <c r="I242" t="s">
        <v>593</v>
      </c>
      <c r="J242">
        <f t="shared" si="6"/>
        <v>31</v>
      </c>
      <c r="K242">
        <f t="shared" si="7"/>
        <v>263017.64</v>
      </c>
    </row>
    <row r="243" spans="1:11" ht="12.75">
      <c r="A243" t="s">
        <v>70</v>
      </c>
      <c r="B243" t="s">
        <v>71</v>
      </c>
      <c r="C243" t="s">
        <v>687</v>
      </c>
      <c r="D243" t="s">
        <v>688</v>
      </c>
      <c r="E243">
        <v>461.66</v>
      </c>
      <c r="F243" t="s">
        <v>593</v>
      </c>
      <c r="G243">
        <v>461.66</v>
      </c>
      <c r="H243" t="s">
        <v>689</v>
      </c>
      <c r="I243" t="s">
        <v>593</v>
      </c>
      <c r="J243">
        <f t="shared" si="6"/>
        <v>0</v>
      </c>
      <c r="K243">
        <f t="shared" si="7"/>
        <v>0</v>
      </c>
    </row>
    <row r="244" spans="1:11" ht="12.75">
      <c r="A244" t="s">
        <v>690</v>
      </c>
      <c r="B244" t="s">
        <v>691</v>
      </c>
      <c r="C244" t="s">
        <v>692</v>
      </c>
      <c r="D244" t="s">
        <v>397</v>
      </c>
      <c r="E244">
        <v>100</v>
      </c>
      <c r="F244" t="s">
        <v>12</v>
      </c>
      <c r="G244">
        <v>100</v>
      </c>
      <c r="H244" t="s">
        <v>693</v>
      </c>
      <c r="I244" t="s">
        <v>593</v>
      </c>
      <c r="J244">
        <f t="shared" si="6"/>
        <v>92</v>
      </c>
      <c r="K244">
        <f t="shared" si="7"/>
        <v>9200</v>
      </c>
    </row>
    <row r="245" spans="1:11" ht="12.75">
      <c r="A245" t="s">
        <v>75</v>
      </c>
      <c r="B245" t="s">
        <v>76</v>
      </c>
      <c r="C245" t="s">
        <v>53</v>
      </c>
      <c r="D245" t="s">
        <v>14</v>
      </c>
      <c r="E245">
        <v>532.19</v>
      </c>
      <c r="F245" t="s">
        <v>593</v>
      </c>
      <c r="G245">
        <v>532.19</v>
      </c>
      <c r="H245" t="s">
        <v>694</v>
      </c>
      <c r="I245" t="s">
        <v>593</v>
      </c>
      <c r="J245">
        <f t="shared" si="6"/>
        <v>0</v>
      </c>
      <c r="K245">
        <f t="shared" si="7"/>
        <v>0</v>
      </c>
    </row>
    <row r="246" spans="1:11" ht="12.75">
      <c r="A246" t="s">
        <v>695</v>
      </c>
      <c r="B246" t="s">
        <v>696</v>
      </c>
      <c r="C246" t="s">
        <v>697</v>
      </c>
      <c r="D246" t="s">
        <v>208</v>
      </c>
      <c r="E246">
        <v>745</v>
      </c>
      <c r="F246" t="s">
        <v>593</v>
      </c>
      <c r="G246">
        <v>745</v>
      </c>
      <c r="H246" t="s">
        <v>698</v>
      </c>
      <c r="I246" t="s">
        <v>593</v>
      </c>
      <c r="J246">
        <f t="shared" si="6"/>
        <v>0</v>
      </c>
      <c r="K246">
        <f t="shared" si="7"/>
        <v>0</v>
      </c>
    </row>
    <row r="247" spans="1:11" ht="12.75">
      <c r="A247" t="s">
        <v>91</v>
      </c>
      <c r="B247" t="s">
        <v>92</v>
      </c>
      <c r="C247" t="s">
        <v>699</v>
      </c>
      <c r="D247" t="s">
        <v>700</v>
      </c>
      <c r="E247">
        <v>782.19</v>
      </c>
      <c r="F247" t="s">
        <v>701</v>
      </c>
      <c r="G247">
        <v>782.19</v>
      </c>
      <c r="H247" t="s">
        <v>702</v>
      </c>
      <c r="I247" t="s">
        <v>593</v>
      </c>
      <c r="J247">
        <f t="shared" si="6"/>
        <v>12</v>
      </c>
      <c r="K247">
        <f t="shared" si="7"/>
        <v>9386.28</v>
      </c>
    </row>
    <row r="248" spans="1:11" ht="12.75">
      <c r="A248" t="s">
        <v>91</v>
      </c>
      <c r="B248" t="s">
        <v>92</v>
      </c>
      <c r="C248" t="s">
        <v>703</v>
      </c>
      <c r="D248" t="s">
        <v>700</v>
      </c>
      <c r="E248">
        <v>3357.8</v>
      </c>
      <c r="F248" t="s">
        <v>701</v>
      </c>
      <c r="G248">
        <v>3357.8</v>
      </c>
      <c r="H248" t="s">
        <v>704</v>
      </c>
      <c r="I248" t="s">
        <v>593</v>
      </c>
      <c r="J248">
        <f t="shared" si="6"/>
        <v>12</v>
      </c>
      <c r="K248">
        <f t="shared" si="7"/>
        <v>40293.600000000006</v>
      </c>
    </row>
    <row r="249" spans="1:11" ht="12.75">
      <c r="A249" t="s">
        <v>91</v>
      </c>
      <c r="B249" t="s">
        <v>92</v>
      </c>
      <c r="C249" t="s">
        <v>705</v>
      </c>
      <c r="D249" t="s">
        <v>700</v>
      </c>
      <c r="E249">
        <v>556.62</v>
      </c>
      <c r="F249" t="s">
        <v>701</v>
      </c>
      <c r="G249">
        <v>556.62</v>
      </c>
      <c r="H249" t="s">
        <v>706</v>
      </c>
      <c r="I249" t="s">
        <v>593</v>
      </c>
      <c r="J249">
        <f t="shared" si="6"/>
        <v>12</v>
      </c>
      <c r="K249">
        <f t="shared" si="7"/>
        <v>6679.4400000000005</v>
      </c>
    </row>
    <row r="250" spans="1:11" ht="12.75">
      <c r="A250" t="s">
        <v>91</v>
      </c>
      <c r="B250" t="s">
        <v>92</v>
      </c>
      <c r="C250" t="s">
        <v>707</v>
      </c>
      <c r="D250" t="s">
        <v>700</v>
      </c>
      <c r="E250">
        <v>174.76</v>
      </c>
      <c r="F250" t="s">
        <v>701</v>
      </c>
      <c r="G250">
        <v>174.76</v>
      </c>
      <c r="H250" t="s">
        <v>708</v>
      </c>
      <c r="I250" t="s">
        <v>593</v>
      </c>
      <c r="J250">
        <f t="shared" si="6"/>
        <v>12</v>
      </c>
      <c r="K250">
        <f t="shared" si="7"/>
        <v>2097.12</v>
      </c>
    </row>
    <row r="251" spans="1:11" ht="12.75">
      <c r="A251" t="s">
        <v>91</v>
      </c>
      <c r="B251" t="s">
        <v>92</v>
      </c>
      <c r="C251" t="s">
        <v>709</v>
      </c>
      <c r="D251" t="s">
        <v>700</v>
      </c>
      <c r="E251">
        <v>600.5</v>
      </c>
      <c r="F251" t="s">
        <v>701</v>
      </c>
      <c r="G251">
        <v>600.5</v>
      </c>
      <c r="H251" t="s">
        <v>710</v>
      </c>
      <c r="I251" t="s">
        <v>593</v>
      </c>
      <c r="J251">
        <f t="shared" si="6"/>
        <v>12</v>
      </c>
      <c r="K251">
        <f t="shared" si="7"/>
        <v>7206</v>
      </c>
    </row>
    <row r="252" spans="1:11" ht="12.75">
      <c r="A252" t="s">
        <v>91</v>
      </c>
      <c r="B252" t="s">
        <v>92</v>
      </c>
      <c r="C252" t="s">
        <v>711</v>
      </c>
      <c r="D252" t="s">
        <v>700</v>
      </c>
      <c r="E252">
        <v>438.35</v>
      </c>
      <c r="F252" t="s">
        <v>701</v>
      </c>
      <c r="G252">
        <v>438.35</v>
      </c>
      <c r="H252" t="s">
        <v>712</v>
      </c>
      <c r="I252" t="s">
        <v>593</v>
      </c>
      <c r="J252">
        <f t="shared" si="6"/>
        <v>12</v>
      </c>
      <c r="K252">
        <f t="shared" si="7"/>
        <v>5260.200000000001</v>
      </c>
    </row>
    <row r="253" spans="1:11" ht="12.75">
      <c r="A253" t="s">
        <v>91</v>
      </c>
      <c r="B253" t="s">
        <v>92</v>
      </c>
      <c r="C253" t="s">
        <v>713</v>
      </c>
      <c r="D253" t="s">
        <v>700</v>
      </c>
      <c r="E253">
        <v>364.19</v>
      </c>
      <c r="F253" t="s">
        <v>701</v>
      </c>
      <c r="G253">
        <v>364.19</v>
      </c>
      <c r="H253" t="s">
        <v>714</v>
      </c>
      <c r="I253" t="s">
        <v>593</v>
      </c>
      <c r="J253">
        <f t="shared" si="6"/>
        <v>12</v>
      </c>
      <c r="K253">
        <f t="shared" si="7"/>
        <v>4370.28</v>
      </c>
    </row>
    <row r="254" spans="1:11" ht="12.75">
      <c r="A254" t="s">
        <v>91</v>
      </c>
      <c r="B254" t="s">
        <v>92</v>
      </c>
      <c r="C254" t="s">
        <v>715</v>
      </c>
      <c r="D254" t="s">
        <v>700</v>
      </c>
      <c r="E254">
        <v>181.9</v>
      </c>
      <c r="F254" t="s">
        <v>701</v>
      </c>
      <c r="G254">
        <v>181.9</v>
      </c>
      <c r="H254" t="s">
        <v>716</v>
      </c>
      <c r="I254" t="s">
        <v>593</v>
      </c>
      <c r="J254">
        <f t="shared" si="6"/>
        <v>12</v>
      </c>
      <c r="K254">
        <f t="shared" si="7"/>
        <v>2182.8</v>
      </c>
    </row>
    <row r="255" spans="1:11" ht="12.75">
      <c r="A255" t="s">
        <v>91</v>
      </c>
      <c r="B255" t="s">
        <v>92</v>
      </c>
      <c r="C255" t="s">
        <v>717</v>
      </c>
      <c r="D255" t="s">
        <v>700</v>
      </c>
      <c r="E255">
        <v>247.37</v>
      </c>
      <c r="F255" t="s">
        <v>701</v>
      </c>
      <c r="G255">
        <v>247.37</v>
      </c>
      <c r="H255" t="s">
        <v>718</v>
      </c>
      <c r="I255" t="s">
        <v>593</v>
      </c>
      <c r="J255">
        <f t="shared" si="6"/>
        <v>12</v>
      </c>
      <c r="K255">
        <f t="shared" si="7"/>
        <v>2968.44</v>
      </c>
    </row>
    <row r="256" spans="1:11" ht="12.75">
      <c r="A256" t="s">
        <v>91</v>
      </c>
      <c r="B256" t="s">
        <v>92</v>
      </c>
      <c r="C256" t="s">
        <v>719</v>
      </c>
      <c r="D256" t="s">
        <v>700</v>
      </c>
      <c r="E256">
        <v>103.48</v>
      </c>
      <c r="F256" t="s">
        <v>701</v>
      </c>
      <c r="G256">
        <v>103.48</v>
      </c>
      <c r="H256" t="s">
        <v>720</v>
      </c>
      <c r="I256" t="s">
        <v>593</v>
      </c>
      <c r="J256">
        <f t="shared" si="6"/>
        <v>12</v>
      </c>
      <c r="K256">
        <f t="shared" si="7"/>
        <v>1241.76</v>
      </c>
    </row>
    <row r="257" spans="1:11" ht="12.75">
      <c r="A257" t="s">
        <v>114</v>
      </c>
      <c r="B257" t="s">
        <v>115</v>
      </c>
      <c r="C257" t="s">
        <v>721</v>
      </c>
      <c r="D257" t="s">
        <v>722</v>
      </c>
      <c r="E257">
        <v>427.68</v>
      </c>
      <c r="F257" t="s">
        <v>593</v>
      </c>
      <c r="G257">
        <v>427.68</v>
      </c>
      <c r="H257" t="s">
        <v>723</v>
      </c>
      <c r="I257" t="s">
        <v>593</v>
      </c>
      <c r="J257">
        <f t="shared" si="6"/>
        <v>0</v>
      </c>
      <c r="K257">
        <f t="shared" si="7"/>
        <v>0</v>
      </c>
    </row>
    <row r="258" spans="1:11" ht="12.75">
      <c r="A258" t="s">
        <v>114</v>
      </c>
      <c r="B258" t="s">
        <v>115</v>
      </c>
      <c r="C258" t="s">
        <v>724</v>
      </c>
      <c r="D258" t="s">
        <v>722</v>
      </c>
      <c r="E258">
        <v>2361.71</v>
      </c>
      <c r="F258" t="s">
        <v>593</v>
      </c>
      <c r="G258">
        <v>2361.71</v>
      </c>
      <c r="H258" t="s">
        <v>725</v>
      </c>
      <c r="I258" t="s">
        <v>593</v>
      </c>
      <c r="J258">
        <f t="shared" si="6"/>
        <v>0</v>
      </c>
      <c r="K258">
        <f t="shared" si="7"/>
        <v>0</v>
      </c>
    </row>
    <row r="259" spans="1:11" ht="12.75">
      <c r="A259" t="s">
        <v>148</v>
      </c>
      <c r="B259" t="s">
        <v>149</v>
      </c>
      <c r="C259" t="s">
        <v>726</v>
      </c>
      <c r="D259" t="s">
        <v>528</v>
      </c>
      <c r="E259">
        <v>2730</v>
      </c>
      <c r="F259" t="s">
        <v>593</v>
      </c>
      <c r="G259">
        <v>2730</v>
      </c>
      <c r="H259" t="s">
        <v>727</v>
      </c>
      <c r="I259" t="s">
        <v>593</v>
      </c>
      <c r="J259">
        <f aca="true" t="shared" si="8" ref="J259:J322">I259-F259</f>
        <v>0</v>
      </c>
      <c r="K259">
        <f aca="true" t="shared" si="9" ref="K259:K322">G259*J259</f>
        <v>0</v>
      </c>
    </row>
    <row r="260" spans="1:11" ht="12.75">
      <c r="A260" t="s">
        <v>728</v>
      </c>
      <c r="B260" t="s">
        <v>729</v>
      </c>
      <c r="C260" t="s">
        <v>730</v>
      </c>
      <c r="D260" t="s">
        <v>12</v>
      </c>
      <c r="E260">
        <v>680</v>
      </c>
      <c r="F260" t="s">
        <v>19</v>
      </c>
      <c r="G260">
        <v>680</v>
      </c>
      <c r="H260" t="s">
        <v>731</v>
      </c>
      <c r="I260" t="s">
        <v>593</v>
      </c>
      <c r="J260">
        <f t="shared" si="8"/>
        <v>31</v>
      </c>
      <c r="K260">
        <f t="shared" si="9"/>
        <v>21080</v>
      </c>
    </row>
    <row r="261" spans="1:11" ht="12.75">
      <c r="A261" t="s">
        <v>728</v>
      </c>
      <c r="B261" t="s">
        <v>729</v>
      </c>
      <c r="C261" t="s">
        <v>732</v>
      </c>
      <c r="D261" t="s">
        <v>12</v>
      </c>
      <c r="E261">
        <v>1121.1</v>
      </c>
      <c r="F261" t="s">
        <v>19</v>
      </c>
      <c r="G261">
        <v>1121.1</v>
      </c>
      <c r="H261" t="s">
        <v>733</v>
      </c>
      <c r="I261" t="s">
        <v>593</v>
      </c>
      <c r="J261">
        <f t="shared" si="8"/>
        <v>31</v>
      </c>
      <c r="K261">
        <f t="shared" si="9"/>
        <v>34754.1</v>
      </c>
    </row>
    <row r="262" spans="1:11" ht="12.75">
      <c r="A262" t="s">
        <v>728</v>
      </c>
      <c r="B262" t="s">
        <v>729</v>
      </c>
      <c r="C262" t="s">
        <v>734</v>
      </c>
      <c r="D262" t="s">
        <v>12</v>
      </c>
      <c r="E262">
        <v>365.6</v>
      </c>
      <c r="F262" t="s">
        <v>19</v>
      </c>
      <c r="G262">
        <v>365.6</v>
      </c>
      <c r="H262" t="s">
        <v>735</v>
      </c>
      <c r="I262" t="s">
        <v>593</v>
      </c>
      <c r="J262">
        <f t="shared" si="8"/>
        <v>31</v>
      </c>
      <c r="K262">
        <f t="shared" si="9"/>
        <v>11333.6</v>
      </c>
    </row>
    <row r="263" spans="1:11" ht="12.75">
      <c r="A263" t="s">
        <v>728</v>
      </c>
      <c r="B263" t="s">
        <v>729</v>
      </c>
      <c r="C263" t="s">
        <v>736</v>
      </c>
      <c r="D263" t="s">
        <v>659</v>
      </c>
      <c r="E263">
        <v>975</v>
      </c>
      <c r="F263" t="s">
        <v>593</v>
      </c>
      <c r="G263">
        <v>975</v>
      </c>
      <c r="H263" t="s">
        <v>737</v>
      </c>
      <c r="I263" t="s">
        <v>593</v>
      </c>
      <c r="J263">
        <f t="shared" si="8"/>
        <v>0</v>
      </c>
      <c r="K263">
        <f t="shared" si="9"/>
        <v>0</v>
      </c>
    </row>
    <row r="264" spans="1:11" ht="12.75">
      <c r="A264" t="s">
        <v>728</v>
      </c>
      <c r="B264" t="s">
        <v>729</v>
      </c>
      <c r="C264" t="s">
        <v>738</v>
      </c>
      <c r="D264" t="s">
        <v>14</v>
      </c>
      <c r="E264">
        <v>250</v>
      </c>
      <c r="F264" t="s">
        <v>593</v>
      </c>
      <c r="G264">
        <v>250</v>
      </c>
      <c r="H264" t="s">
        <v>739</v>
      </c>
      <c r="I264" t="s">
        <v>593</v>
      </c>
      <c r="J264">
        <f t="shared" si="8"/>
        <v>0</v>
      </c>
      <c r="K264">
        <f t="shared" si="9"/>
        <v>0</v>
      </c>
    </row>
    <row r="265" spans="1:11" ht="12.75">
      <c r="A265" t="s">
        <v>740</v>
      </c>
      <c r="B265" t="s">
        <v>741</v>
      </c>
      <c r="C265" t="s">
        <v>742</v>
      </c>
      <c r="D265" t="s">
        <v>743</v>
      </c>
      <c r="E265">
        <v>95.06</v>
      </c>
      <c r="F265" t="s">
        <v>744</v>
      </c>
      <c r="G265">
        <v>95.06</v>
      </c>
      <c r="H265" t="s">
        <v>745</v>
      </c>
      <c r="I265" t="s">
        <v>593</v>
      </c>
      <c r="J265">
        <f t="shared" si="8"/>
        <v>6</v>
      </c>
      <c r="K265">
        <f t="shared" si="9"/>
        <v>570.36</v>
      </c>
    </row>
    <row r="266" spans="1:11" ht="12.75">
      <c r="A266" t="s">
        <v>746</v>
      </c>
      <c r="B266" t="s">
        <v>747</v>
      </c>
      <c r="C266" t="s">
        <v>748</v>
      </c>
      <c r="D266" t="s">
        <v>513</v>
      </c>
      <c r="E266">
        <v>1095</v>
      </c>
      <c r="F266" t="s">
        <v>593</v>
      </c>
      <c r="G266">
        <v>1095</v>
      </c>
      <c r="H266" t="s">
        <v>749</v>
      </c>
      <c r="I266" t="s">
        <v>593</v>
      </c>
      <c r="J266">
        <f t="shared" si="8"/>
        <v>0</v>
      </c>
      <c r="K266">
        <f t="shared" si="9"/>
        <v>0</v>
      </c>
    </row>
    <row r="267" spans="1:11" ht="12.75">
      <c r="A267" t="s">
        <v>157</v>
      </c>
      <c r="B267" t="s">
        <v>158</v>
      </c>
      <c r="C267" t="s">
        <v>750</v>
      </c>
      <c r="D267" t="s">
        <v>14</v>
      </c>
      <c r="E267">
        <v>184.25</v>
      </c>
      <c r="F267" t="s">
        <v>593</v>
      </c>
      <c r="G267">
        <v>184.25</v>
      </c>
      <c r="H267" t="s">
        <v>751</v>
      </c>
      <c r="I267" t="s">
        <v>593</v>
      </c>
      <c r="J267">
        <f t="shared" si="8"/>
        <v>0</v>
      </c>
      <c r="K267">
        <f t="shared" si="9"/>
        <v>0</v>
      </c>
    </row>
    <row r="268" spans="1:11" ht="12.75">
      <c r="A268" t="s">
        <v>163</v>
      </c>
      <c r="B268" t="s">
        <v>164</v>
      </c>
      <c r="C268" t="s">
        <v>752</v>
      </c>
      <c r="D268" t="s">
        <v>14</v>
      </c>
      <c r="E268">
        <v>64.86</v>
      </c>
      <c r="F268" t="s">
        <v>593</v>
      </c>
      <c r="G268">
        <v>64.86</v>
      </c>
      <c r="H268" t="s">
        <v>753</v>
      </c>
      <c r="I268" t="s">
        <v>593</v>
      </c>
      <c r="J268">
        <f t="shared" si="8"/>
        <v>0</v>
      </c>
      <c r="K268">
        <f t="shared" si="9"/>
        <v>0</v>
      </c>
    </row>
    <row r="269" spans="1:11" ht="12.75">
      <c r="A269" t="s">
        <v>163</v>
      </c>
      <c r="B269" t="s">
        <v>164</v>
      </c>
      <c r="C269" t="s">
        <v>754</v>
      </c>
      <c r="D269" t="s">
        <v>14</v>
      </c>
      <c r="E269">
        <v>22.23</v>
      </c>
      <c r="F269" t="s">
        <v>593</v>
      </c>
      <c r="G269">
        <v>22.23</v>
      </c>
      <c r="H269" t="s">
        <v>755</v>
      </c>
      <c r="I269" t="s">
        <v>593</v>
      </c>
      <c r="J269">
        <f t="shared" si="8"/>
        <v>0</v>
      </c>
      <c r="K269">
        <f t="shared" si="9"/>
        <v>0</v>
      </c>
    </row>
    <row r="270" spans="1:11" ht="12.75">
      <c r="A270" t="s">
        <v>168</v>
      </c>
      <c r="B270" t="s">
        <v>169</v>
      </c>
      <c r="C270" t="s">
        <v>756</v>
      </c>
      <c r="D270" t="s">
        <v>12</v>
      </c>
      <c r="E270">
        <v>232.2</v>
      </c>
      <c r="F270" t="s">
        <v>14</v>
      </c>
      <c r="G270">
        <v>232.2</v>
      </c>
      <c r="H270" t="s">
        <v>757</v>
      </c>
      <c r="I270" t="s">
        <v>593</v>
      </c>
      <c r="J270">
        <f t="shared" si="8"/>
        <v>62</v>
      </c>
      <c r="K270">
        <f t="shared" si="9"/>
        <v>14396.4</v>
      </c>
    </row>
    <row r="271" spans="1:11" ht="12.75">
      <c r="A271" t="s">
        <v>182</v>
      </c>
      <c r="B271" t="s">
        <v>183</v>
      </c>
      <c r="C271" t="s">
        <v>758</v>
      </c>
      <c r="D271" t="s">
        <v>759</v>
      </c>
      <c r="E271">
        <v>698.75</v>
      </c>
      <c r="F271" t="s">
        <v>19</v>
      </c>
      <c r="G271">
        <v>698.75</v>
      </c>
      <c r="H271" t="s">
        <v>760</v>
      </c>
      <c r="I271" t="s">
        <v>593</v>
      </c>
      <c r="J271">
        <f t="shared" si="8"/>
        <v>31</v>
      </c>
      <c r="K271">
        <f t="shared" si="9"/>
        <v>21661.25</v>
      </c>
    </row>
    <row r="272" spans="1:11" ht="12.75">
      <c r="A272" t="s">
        <v>182</v>
      </c>
      <c r="B272" t="s">
        <v>183</v>
      </c>
      <c r="C272" t="s">
        <v>761</v>
      </c>
      <c r="D272" t="s">
        <v>688</v>
      </c>
      <c r="E272">
        <v>258.2</v>
      </c>
      <c r="F272" t="s">
        <v>19</v>
      </c>
      <c r="G272">
        <v>258.2</v>
      </c>
      <c r="H272" t="s">
        <v>762</v>
      </c>
      <c r="I272" t="s">
        <v>593</v>
      </c>
      <c r="J272">
        <f t="shared" si="8"/>
        <v>31</v>
      </c>
      <c r="K272">
        <f t="shared" si="9"/>
        <v>8004.2</v>
      </c>
    </row>
    <row r="273" spans="1:11" ht="12.75">
      <c r="A273" t="s">
        <v>182</v>
      </c>
      <c r="B273" t="s">
        <v>183</v>
      </c>
      <c r="C273" t="s">
        <v>763</v>
      </c>
      <c r="D273" t="s">
        <v>598</v>
      </c>
      <c r="E273">
        <v>835.45</v>
      </c>
      <c r="F273" t="s">
        <v>593</v>
      </c>
      <c r="G273">
        <v>835.45</v>
      </c>
      <c r="H273" t="s">
        <v>764</v>
      </c>
      <c r="I273" t="s">
        <v>593</v>
      </c>
      <c r="J273">
        <f t="shared" si="8"/>
        <v>0</v>
      </c>
      <c r="K273">
        <f t="shared" si="9"/>
        <v>0</v>
      </c>
    </row>
    <row r="274" spans="1:11" ht="12.75">
      <c r="A274" t="s">
        <v>765</v>
      </c>
      <c r="C274" t="s">
        <v>766</v>
      </c>
      <c r="D274" t="s">
        <v>68</v>
      </c>
      <c r="E274">
        <v>260.72</v>
      </c>
      <c r="F274" t="s">
        <v>593</v>
      </c>
      <c r="G274">
        <v>260.72</v>
      </c>
      <c r="H274" t="s">
        <v>767</v>
      </c>
      <c r="I274" t="s">
        <v>593</v>
      </c>
      <c r="J274">
        <f t="shared" si="8"/>
        <v>0</v>
      </c>
      <c r="K274">
        <f t="shared" si="9"/>
        <v>0</v>
      </c>
    </row>
    <row r="275" spans="1:11" ht="12.75">
      <c r="A275" t="s">
        <v>765</v>
      </c>
      <c r="C275" t="s">
        <v>768</v>
      </c>
      <c r="D275" t="s">
        <v>722</v>
      </c>
      <c r="E275">
        <v>385</v>
      </c>
      <c r="F275" t="s">
        <v>593</v>
      </c>
      <c r="G275">
        <v>385</v>
      </c>
      <c r="H275" t="s">
        <v>769</v>
      </c>
      <c r="I275" t="s">
        <v>593</v>
      </c>
      <c r="J275">
        <f t="shared" si="8"/>
        <v>0</v>
      </c>
      <c r="K275">
        <f t="shared" si="9"/>
        <v>0</v>
      </c>
    </row>
    <row r="276" spans="1:11" ht="12.75">
      <c r="A276" t="s">
        <v>765</v>
      </c>
      <c r="C276" t="s">
        <v>770</v>
      </c>
      <c r="D276" t="s">
        <v>722</v>
      </c>
      <c r="E276">
        <v>1312.09</v>
      </c>
      <c r="F276" t="s">
        <v>593</v>
      </c>
      <c r="G276">
        <v>1312.09</v>
      </c>
      <c r="H276" t="s">
        <v>771</v>
      </c>
      <c r="I276" t="s">
        <v>593</v>
      </c>
      <c r="J276">
        <f t="shared" si="8"/>
        <v>0</v>
      </c>
      <c r="K276">
        <f t="shared" si="9"/>
        <v>0</v>
      </c>
    </row>
    <row r="277" spans="1:11" ht="12.75">
      <c r="A277" t="s">
        <v>772</v>
      </c>
      <c r="B277" t="s">
        <v>773</v>
      </c>
      <c r="C277" t="s">
        <v>774</v>
      </c>
      <c r="D277" t="s">
        <v>601</v>
      </c>
      <c r="E277">
        <v>126.62</v>
      </c>
      <c r="F277" t="s">
        <v>16</v>
      </c>
      <c r="G277">
        <v>126.62</v>
      </c>
      <c r="H277" t="s">
        <v>775</v>
      </c>
      <c r="I277" t="s">
        <v>593</v>
      </c>
      <c r="J277">
        <f t="shared" si="8"/>
        <v>29</v>
      </c>
      <c r="K277">
        <f t="shared" si="9"/>
        <v>3671.98</v>
      </c>
    </row>
    <row r="278" spans="1:11" ht="12.75">
      <c r="A278" t="s">
        <v>202</v>
      </c>
      <c r="B278" t="s">
        <v>203</v>
      </c>
      <c r="C278" t="s">
        <v>776</v>
      </c>
      <c r="D278" t="s">
        <v>226</v>
      </c>
      <c r="E278">
        <v>154.89</v>
      </c>
      <c r="F278" t="s">
        <v>593</v>
      </c>
      <c r="G278">
        <v>154.89</v>
      </c>
      <c r="H278" t="s">
        <v>777</v>
      </c>
      <c r="I278" t="s">
        <v>593</v>
      </c>
      <c r="J278">
        <f t="shared" si="8"/>
        <v>0</v>
      </c>
      <c r="K278">
        <f t="shared" si="9"/>
        <v>0</v>
      </c>
    </row>
    <row r="279" spans="1:11" ht="12.75">
      <c r="A279" t="s">
        <v>202</v>
      </c>
      <c r="B279" t="s">
        <v>203</v>
      </c>
      <c r="C279" t="s">
        <v>778</v>
      </c>
      <c r="D279" t="s">
        <v>226</v>
      </c>
      <c r="E279">
        <v>2172.02</v>
      </c>
      <c r="F279" t="s">
        <v>593</v>
      </c>
      <c r="G279">
        <v>2172.02</v>
      </c>
      <c r="H279" t="s">
        <v>779</v>
      </c>
      <c r="I279" t="s">
        <v>593</v>
      </c>
      <c r="J279">
        <f t="shared" si="8"/>
        <v>0</v>
      </c>
      <c r="K279">
        <f t="shared" si="9"/>
        <v>0</v>
      </c>
    </row>
    <row r="280" spans="1:11" ht="12.75">
      <c r="A280" t="s">
        <v>214</v>
      </c>
      <c r="B280" t="s">
        <v>215</v>
      </c>
      <c r="C280" t="s">
        <v>780</v>
      </c>
      <c r="D280" t="s">
        <v>19</v>
      </c>
      <c r="E280">
        <v>651.9</v>
      </c>
      <c r="F280" t="s">
        <v>593</v>
      </c>
      <c r="G280">
        <v>651.9</v>
      </c>
      <c r="H280" t="s">
        <v>781</v>
      </c>
      <c r="I280" t="s">
        <v>593</v>
      </c>
      <c r="J280">
        <f t="shared" si="8"/>
        <v>0</v>
      </c>
      <c r="K280">
        <f t="shared" si="9"/>
        <v>0</v>
      </c>
    </row>
    <row r="281" spans="1:11" ht="12.75">
      <c r="A281" t="s">
        <v>782</v>
      </c>
      <c r="B281" t="s">
        <v>783</v>
      </c>
      <c r="C281" t="s">
        <v>784</v>
      </c>
      <c r="D281" t="s">
        <v>14</v>
      </c>
      <c r="E281">
        <v>1235.21</v>
      </c>
      <c r="F281" t="s">
        <v>593</v>
      </c>
      <c r="G281">
        <v>1235.21</v>
      </c>
      <c r="H281" t="s">
        <v>785</v>
      </c>
      <c r="I281" t="s">
        <v>593</v>
      </c>
      <c r="J281">
        <f t="shared" si="8"/>
        <v>0</v>
      </c>
      <c r="K281">
        <f t="shared" si="9"/>
        <v>0</v>
      </c>
    </row>
    <row r="282" spans="1:11" ht="12.75">
      <c r="A282" t="s">
        <v>236</v>
      </c>
      <c r="B282" t="s">
        <v>237</v>
      </c>
      <c r="C282" t="s">
        <v>786</v>
      </c>
      <c r="D282" t="s">
        <v>722</v>
      </c>
      <c r="E282">
        <v>154.77</v>
      </c>
      <c r="F282" t="s">
        <v>593</v>
      </c>
      <c r="G282">
        <v>154.77</v>
      </c>
      <c r="H282" t="s">
        <v>787</v>
      </c>
      <c r="I282" t="s">
        <v>593</v>
      </c>
      <c r="J282">
        <f t="shared" si="8"/>
        <v>0</v>
      </c>
      <c r="K282">
        <f t="shared" si="9"/>
        <v>0</v>
      </c>
    </row>
    <row r="283" spans="1:11" ht="12.75">
      <c r="A283" t="s">
        <v>236</v>
      </c>
      <c r="B283" t="s">
        <v>237</v>
      </c>
      <c r="C283" t="s">
        <v>788</v>
      </c>
      <c r="D283" t="s">
        <v>82</v>
      </c>
      <c r="E283">
        <v>141.76</v>
      </c>
      <c r="F283" t="s">
        <v>593</v>
      </c>
      <c r="G283">
        <v>141.76</v>
      </c>
      <c r="H283" t="s">
        <v>789</v>
      </c>
      <c r="I283" t="s">
        <v>593</v>
      </c>
      <c r="J283">
        <f t="shared" si="8"/>
        <v>0</v>
      </c>
      <c r="K283">
        <f t="shared" si="9"/>
        <v>0</v>
      </c>
    </row>
    <row r="284" spans="1:11" ht="12.75">
      <c r="A284" t="s">
        <v>236</v>
      </c>
      <c r="B284" t="s">
        <v>237</v>
      </c>
      <c r="C284" t="s">
        <v>790</v>
      </c>
      <c r="D284" t="s">
        <v>688</v>
      </c>
      <c r="E284">
        <v>60.84</v>
      </c>
      <c r="F284" t="s">
        <v>593</v>
      </c>
      <c r="G284">
        <v>60.84</v>
      </c>
      <c r="H284" t="s">
        <v>791</v>
      </c>
      <c r="I284" t="s">
        <v>593</v>
      </c>
      <c r="J284">
        <f t="shared" si="8"/>
        <v>0</v>
      </c>
      <c r="K284">
        <f t="shared" si="9"/>
        <v>0</v>
      </c>
    </row>
    <row r="285" spans="1:11" ht="12.75">
      <c r="A285" t="s">
        <v>236</v>
      </c>
      <c r="B285" t="s">
        <v>237</v>
      </c>
      <c r="C285" t="s">
        <v>792</v>
      </c>
      <c r="D285" t="s">
        <v>659</v>
      </c>
      <c r="E285">
        <v>114.75</v>
      </c>
      <c r="F285" t="s">
        <v>593</v>
      </c>
      <c r="G285">
        <v>114.75</v>
      </c>
      <c r="H285" t="s">
        <v>793</v>
      </c>
      <c r="I285" t="s">
        <v>593</v>
      </c>
      <c r="J285">
        <f t="shared" si="8"/>
        <v>0</v>
      </c>
      <c r="K285">
        <f t="shared" si="9"/>
        <v>0</v>
      </c>
    </row>
    <row r="286" spans="1:11" ht="12.75">
      <c r="A286" t="s">
        <v>236</v>
      </c>
      <c r="B286" t="s">
        <v>237</v>
      </c>
      <c r="C286" t="s">
        <v>794</v>
      </c>
      <c r="D286" t="s">
        <v>659</v>
      </c>
      <c r="E286">
        <v>136.62</v>
      </c>
      <c r="F286" t="s">
        <v>593</v>
      </c>
      <c r="G286">
        <v>136.62</v>
      </c>
      <c r="H286" t="s">
        <v>795</v>
      </c>
      <c r="I286" t="s">
        <v>593</v>
      </c>
      <c r="J286">
        <f t="shared" si="8"/>
        <v>0</v>
      </c>
      <c r="K286">
        <f t="shared" si="9"/>
        <v>0</v>
      </c>
    </row>
    <row r="287" spans="1:11" ht="12.75">
      <c r="A287" t="s">
        <v>243</v>
      </c>
      <c r="B287" t="s">
        <v>244</v>
      </c>
      <c r="C287" t="s">
        <v>796</v>
      </c>
      <c r="D287" t="s">
        <v>528</v>
      </c>
      <c r="E287">
        <v>485.76</v>
      </c>
      <c r="F287" t="s">
        <v>593</v>
      </c>
      <c r="G287">
        <v>485.76</v>
      </c>
      <c r="H287" t="s">
        <v>797</v>
      </c>
      <c r="I287" t="s">
        <v>593</v>
      </c>
      <c r="J287">
        <f t="shared" si="8"/>
        <v>0</v>
      </c>
      <c r="K287">
        <f t="shared" si="9"/>
        <v>0</v>
      </c>
    </row>
    <row r="288" spans="1:11" ht="12.75">
      <c r="A288" t="s">
        <v>243</v>
      </c>
      <c r="B288" t="s">
        <v>244</v>
      </c>
      <c r="C288" t="s">
        <v>798</v>
      </c>
      <c r="D288" t="s">
        <v>534</v>
      </c>
      <c r="E288">
        <v>496.08</v>
      </c>
      <c r="F288" t="s">
        <v>593</v>
      </c>
      <c r="G288">
        <v>496.08</v>
      </c>
      <c r="H288" t="s">
        <v>799</v>
      </c>
      <c r="I288" t="s">
        <v>593</v>
      </c>
      <c r="J288">
        <f t="shared" si="8"/>
        <v>0</v>
      </c>
      <c r="K288">
        <f t="shared" si="9"/>
        <v>0</v>
      </c>
    </row>
    <row r="289" spans="1:11" ht="12.75">
      <c r="A289" t="s">
        <v>243</v>
      </c>
      <c r="B289" t="s">
        <v>244</v>
      </c>
      <c r="C289" t="s">
        <v>800</v>
      </c>
      <c r="D289" t="s">
        <v>534</v>
      </c>
      <c r="E289">
        <v>958.04</v>
      </c>
      <c r="F289" t="s">
        <v>593</v>
      </c>
      <c r="G289">
        <v>958.04</v>
      </c>
      <c r="H289" t="s">
        <v>801</v>
      </c>
      <c r="I289" t="s">
        <v>593</v>
      </c>
      <c r="J289">
        <f t="shared" si="8"/>
        <v>0</v>
      </c>
      <c r="K289">
        <f t="shared" si="9"/>
        <v>0</v>
      </c>
    </row>
    <row r="290" spans="1:11" ht="12.75">
      <c r="A290" t="s">
        <v>282</v>
      </c>
      <c r="B290" t="s">
        <v>283</v>
      </c>
      <c r="C290" t="s">
        <v>802</v>
      </c>
      <c r="D290" t="s">
        <v>12</v>
      </c>
      <c r="E290">
        <v>415.4</v>
      </c>
      <c r="F290" t="s">
        <v>593</v>
      </c>
      <c r="G290">
        <v>415.4</v>
      </c>
      <c r="H290" t="s">
        <v>803</v>
      </c>
      <c r="I290" t="s">
        <v>593</v>
      </c>
      <c r="J290">
        <f t="shared" si="8"/>
        <v>0</v>
      </c>
      <c r="K290">
        <f t="shared" si="9"/>
        <v>0</v>
      </c>
    </row>
    <row r="291" spans="1:11" ht="12.75">
      <c r="A291" t="s">
        <v>804</v>
      </c>
      <c r="B291" t="s">
        <v>805</v>
      </c>
      <c r="C291" t="s">
        <v>806</v>
      </c>
      <c r="D291" t="s">
        <v>166</v>
      </c>
      <c r="E291">
        <v>76.31</v>
      </c>
      <c r="F291" t="s">
        <v>19</v>
      </c>
      <c r="G291">
        <v>76.31</v>
      </c>
      <c r="H291" t="s">
        <v>807</v>
      </c>
      <c r="I291" t="s">
        <v>593</v>
      </c>
      <c r="J291">
        <f t="shared" si="8"/>
        <v>31</v>
      </c>
      <c r="K291">
        <f t="shared" si="9"/>
        <v>2365.61</v>
      </c>
    </row>
    <row r="292" spans="1:11" ht="12.75">
      <c r="A292" t="s">
        <v>804</v>
      </c>
      <c r="B292" t="s">
        <v>805</v>
      </c>
      <c r="C292" t="s">
        <v>808</v>
      </c>
      <c r="D292" t="s">
        <v>12</v>
      </c>
      <c r="E292">
        <v>248.14</v>
      </c>
      <c r="F292" t="s">
        <v>593</v>
      </c>
      <c r="G292">
        <v>248.14</v>
      </c>
      <c r="H292" t="s">
        <v>809</v>
      </c>
      <c r="I292" t="s">
        <v>593</v>
      </c>
      <c r="J292">
        <f t="shared" si="8"/>
        <v>0</v>
      </c>
      <c r="K292">
        <f t="shared" si="9"/>
        <v>0</v>
      </c>
    </row>
    <row r="293" spans="1:11" ht="12.75">
      <c r="A293" t="s">
        <v>303</v>
      </c>
      <c r="B293" t="s">
        <v>304</v>
      </c>
      <c r="C293" t="s">
        <v>810</v>
      </c>
      <c r="D293" t="s">
        <v>12</v>
      </c>
      <c r="E293">
        <v>5429.68</v>
      </c>
      <c r="F293" t="s">
        <v>19</v>
      </c>
      <c r="G293">
        <v>5429.68</v>
      </c>
      <c r="H293" t="s">
        <v>811</v>
      </c>
      <c r="I293" t="s">
        <v>593</v>
      </c>
      <c r="J293">
        <f t="shared" si="8"/>
        <v>31</v>
      </c>
      <c r="K293">
        <f t="shared" si="9"/>
        <v>168320.08000000002</v>
      </c>
    </row>
    <row r="294" spans="1:11" ht="12.75">
      <c r="A294" t="s">
        <v>303</v>
      </c>
      <c r="B294" t="s">
        <v>304</v>
      </c>
      <c r="C294" t="s">
        <v>812</v>
      </c>
      <c r="D294" t="s">
        <v>12</v>
      </c>
      <c r="E294">
        <v>9999.14</v>
      </c>
      <c r="F294" t="s">
        <v>19</v>
      </c>
      <c r="G294">
        <v>9999.14</v>
      </c>
      <c r="H294" t="s">
        <v>813</v>
      </c>
      <c r="I294" t="s">
        <v>593</v>
      </c>
      <c r="J294">
        <f t="shared" si="8"/>
        <v>31</v>
      </c>
      <c r="K294">
        <f t="shared" si="9"/>
        <v>309973.33999999997</v>
      </c>
    </row>
    <row r="295" spans="1:11" ht="12.75">
      <c r="A295" t="s">
        <v>303</v>
      </c>
      <c r="B295" t="s">
        <v>304</v>
      </c>
      <c r="C295" t="s">
        <v>814</v>
      </c>
      <c r="D295" t="s">
        <v>12</v>
      </c>
      <c r="E295">
        <v>29763.35</v>
      </c>
      <c r="F295" t="s">
        <v>19</v>
      </c>
      <c r="G295">
        <v>29763.35</v>
      </c>
      <c r="H295" t="s">
        <v>815</v>
      </c>
      <c r="I295" t="s">
        <v>593</v>
      </c>
      <c r="J295">
        <f t="shared" si="8"/>
        <v>31</v>
      </c>
      <c r="K295">
        <f t="shared" si="9"/>
        <v>922663.85</v>
      </c>
    </row>
    <row r="296" spans="1:11" ht="12.75">
      <c r="A296" t="s">
        <v>303</v>
      </c>
      <c r="B296" t="s">
        <v>304</v>
      </c>
      <c r="C296" t="s">
        <v>816</v>
      </c>
      <c r="D296" t="s">
        <v>12</v>
      </c>
      <c r="E296">
        <v>13619.15</v>
      </c>
      <c r="F296" t="s">
        <v>19</v>
      </c>
      <c r="G296">
        <v>13619.15</v>
      </c>
      <c r="H296" t="s">
        <v>817</v>
      </c>
      <c r="I296" t="s">
        <v>593</v>
      </c>
      <c r="J296">
        <f t="shared" si="8"/>
        <v>31</v>
      </c>
      <c r="K296">
        <f t="shared" si="9"/>
        <v>422193.64999999997</v>
      </c>
    </row>
    <row r="297" spans="1:11" ht="12.75">
      <c r="A297" t="s">
        <v>303</v>
      </c>
      <c r="B297" t="s">
        <v>304</v>
      </c>
      <c r="C297" t="s">
        <v>818</v>
      </c>
      <c r="D297" t="s">
        <v>12</v>
      </c>
      <c r="E297">
        <v>4613.68</v>
      </c>
      <c r="F297" t="s">
        <v>19</v>
      </c>
      <c r="G297">
        <v>4613.68</v>
      </c>
      <c r="H297" t="s">
        <v>819</v>
      </c>
      <c r="I297" t="s">
        <v>593</v>
      </c>
      <c r="J297">
        <f t="shared" si="8"/>
        <v>31</v>
      </c>
      <c r="K297">
        <f t="shared" si="9"/>
        <v>143024.08000000002</v>
      </c>
    </row>
    <row r="298" spans="1:11" ht="12.75">
      <c r="A298" t="s">
        <v>303</v>
      </c>
      <c r="B298" t="s">
        <v>304</v>
      </c>
      <c r="C298" t="s">
        <v>820</v>
      </c>
      <c r="D298" t="s">
        <v>12</v>
      </c>
      <c r="E298">
        <v>4140.03</v>
      </c>
      <c r="F298" t="s">
        <v>19</v>
      </c>
      <c r="G298">
        <v>4140.03</v>
      </c>
      <c r="H298" t="s">
        <v>821</v>
      </c>
      <c r="I298" t="s">
        <v>593</v>
      </c>
      <c r="J298">
        <f t="shared" si="8"/>
        <v>31</v>
      </c>
      <c r="K298">
        <f t="shared" si="9"/>
        <v>128340.93</v>
      </c>
    </row>
    <row r="299" spans="1:11" ht="12.75">
      <c r="A299" t="s">
        <v>303</v>
      </c>
      <c r="B299" t="s">
        <v>304</v>
      </c>
      <c r="C299" t="s">
        <v>822</v>
      </c>
      <c r="D299" t="s">
        <v>12</v>
      </c>
      <c r="E299">
        <v>6117.23</v>
      </c>
      <c r="F299" t="s">
        <v>19</v>
      </c>
      <c r="G299">
        <v>6117.23</v>
      </c>
      <c r="H299" t="s">
        <v>823</v>
      </c>
      <c r="I299" t="s">
        <v>593</v>
      </c>
      <c r="J299">
        <f t="shared" si="8"/>
        <v>31</v>
      </c>
      <c r="K299">
        <f t="shared" si="9"/>
        <v>189634.12999999998</v>
      </c>
    </row>
    <row r="300" spans="1:11" ht="12.75">
      <c r="A300" t="s">
        <v>303</v>
      </c>
      <c r="B300" t="s">
        <v>304</v>
      </c>
      <c r="C300" t="s">
        <v>824</v>
      </c>
      <c r="D300" t="s">
        <v>12</v>
      </c>
      <c r="E300">
        <v>4090.01</v>
      </c>
      <c r="F300" t="s">
        <v>19</v>
      </c>
      <c r="G300">
        <v>4090.01</v>
      </c>
      <c r="H300" t="s">
        <v>825</v>
      </c>
      <c r="I300" t="s">
        <v>593</v>
      </c>
      <c r="J300">
        <f t="shared" si="8"/>
        <v>31</v>
      </c>
      <c r="K300">
        <f t="shared" si="9"/>
        <v>126790.31000000001</v>
      </c>
    </row>
    <row r="301" spans="1:11" ht="12.75">
      <c r="A301" t="s">
        <v>303</v>
      </c>
      <c r="B301" t="s">
        <v>304</v>
      </c>
      <c r="C301" t="s">
        <v>826</v>
      </c>
      <c r="D301" t="s">
        <v>12</v>
      </c>
      <c r="E301">
        <v>3249.91</v>
      </c>
      <c r="F301" t="s">
        <v>19</v>
      </c>
      <c r="G301">
        <v>3249.91</v>
      </c>
      <c r="H301" t="s">
        <v>827</v>
      </c>
      <c r="I301" t="s">
        <v>593</v>
      </c>
      <c r="J301">
        <f t="shared" si="8"/>
        <v>31</v>
      </c>
      <c r="K301">
        <f t="shared" si="9"/>
        <v>100747.20999999999</v>
      </c>
    </row>
    <row r="302" spans="1:11" ht="12.75">
      <c r="A302" t="s">
        <v>303</v>
      </c>
      <c r="B302" t="s">
        <v>304</v>
      </c>
      <c r="C302" t="s">
        <v>828</v>
      </c>
      <c r="D302" t="s">
        <v>12</v>
      </c>
      <c r="E302">
        <v>138.36</v>
      </c>
      <c r="F302" t="s">
        <v>19</v>
      </c>
      <c r="G302">
        <v>138.36</v>
      </c>
      <c r="H302" t="s">
        <v>829</v>
      </c>
      <c r="I302" t="s">
        <v>593</v>
      </c>
      <c r="J302">
        <f t="shared" si="8"/>
        <v>31</v>
      </c>
      <c r="K302">
        <f t="shared" si="9"/>
        <v>4289.160000000001</v>
      </c>
    </row>
    <row r="303" spans="1:11" ht="12.75">
      <c r="A303" t="s">
        <v>303</v>
      </c>
      <c r="B303" t="s">
        <v>304</v>
      </c>
      <c r="C303" t="s">
        <v>830</v>
      </c>
      <c r="D303" t="s">
        <v>12</v>
      </c>
      <c r="E303">
        <v>2597.9</v>
      </c>
      <c r="F303" t="s">
        <v>19</v>
      </c>
      <c r="G303">
        <v>2597.9</v>
      </c>
      <c r="H303" t="s">
        <v>831</v>
      </c>
      <c r="I303" t="s">
        <v>593</v>
      </c>
      <c r="J303">
        <f t="shared" si="8"/>
        <v>31</v>
      </c>
      <c r="K303">
        <f t="shared" si="9"/>
        <v>80534.90000000001</v>
      </c>
    </row>
    <row r="304" spans="1:11" ht="12.75">
      <c r="A304" t="s">
        <v>303</v>
      </c>
      <c r="B304" t="s">
        <v>304</v>
      </c>
      <c r="C304" t="s">
        <v>832</v>
      </c>
      <c r="D304" t="s">
        <v>12</v>
      </c>
      <c r="E304">
        <v>1833.16</v>
      </c>
      <c r="F304" t="s">
        <v>19</v>
      </c>
      <c r="G304">
        <v>1833.16</v>
      </c>
      <c r="H304" t="s">
        <v>833</v>
      </c>
      <c r="I304" t="s">
        <v>593</v>
      </c>
      <c r="J304">
        <f t="shared" si="8"/>
        <v>31</v>
      </c>
      <c r="K304">
        <f t="shared" si="9"/>
        <v>56827.96</v>
      </c>
    </row>
    <row r="305" spans="1:11" ht="12.75">
      <c r="A305" t="s">
        <v>303</v>
      </c>
      <c r="B305" t="s">
        <v>304</v>
      </c>
      <c r="C305" t="s">
        <v>834</v>
      </c>
      <c r="D305" t="s">
        <v>12</v>
      </c>
      <c r="E305">
        <v>10542.37</v>
      </c>
      <c r="F305" t="s">
        <v>19</v>
      </c>
      <c r="G305">
        <v>10542.37</v>
      </c>
      <c r="H305" t="s">
        <v>835</v>
      </c>
      <c r="I305" t="s">
        <v>593</v>
      </c>
      <c r="J305">
        <f t="shared" si="8"/>
        <v>31</v>
      </c>
      <c r="K305">
        <f t="shared" si="9"/>
        <v>326813.47000000003</v>
      </c>
    </row>
    <row r="306" spans="1:11" ht="12.75">
      <c r="A306" t="s">
        <v>303</v>
      </c>
      <c r="B306" t="s">
        <v>304</v>
      </c>
      <c r="C306" t="s">
        <v>836</v>
      </c>
      <c r="D306" t="s">
        <v>12</v>
      </c>
      <c r="E306">
        <v>7166.45</v>
      </c>
      <c r="F306" t="s">
        <v>19</v>
      </c>
      <c r="G306">
        <v>7166.45</v>
      </c>
      <c r="H306" t="s">
        <v>837</v>
      </c>
      <c r="I306" t="s">
        <v>593</v>
      </c>
      <c r="J306">
        <f t="shared" si="8"/>
        <v>31</v>
      </c>
      <c r="K306">
        <f t="shared" si="9"/>
        <v>222159.94999999998</v>
      </c>
    </row>
    <row r="307" spans="1:11" ht="12.75">
      <c r="A307" t="s">
        <v>303</v>
      </c>
      <c r="B307" t="s">
        <v>304</v>
      </c>
      <c r="C307" t="s">
        <v>838</v>
      </c>
      <c r="D307" t="s">
        <v>12</v>
      </c>
      <c r="E307">
        <v>7776.04</v>
      </c>
      <c r="F307" t="s">
        <v>19</v>
      </c>
      <c r="G307">
        <v>7776.04</v>
      </c>
      <c r="H307" t="s">
        <v>839</v>
      </c>
      <c r="I307" t="s">
        <v>593</v>
      </c>
      <c r="J307">
        <f t="shared" si="8"/>
        <v>31</v>
      </c>
      <c r="K307">
        <f t="shared" si="9"/>
        <v>241057.24</v>
      </c>
    </row>
    <row r="308" spans="1:11" ht="12.75">
      <c r="A308" t="s">
        <v>303</v>
      </c>
      <c r="B308" t="s">
        <v>304</v>
      </c>
      <c r="C308" t="s">
        <v>840</v>
      </c>
      <c r="D308" t="s">
        <v>12</v>
      </c>
      <c r="E308">
        <v>2986.4</v>
      </c>
      <c r="F308" t="s">
        <v>19</v>
      </c>
      <c r="G308">
        <v>2986.4</v>
      </c>
      <c r="H308" t="s">
        <v>841</v>
      </c>
      <c r="I308" t="s">
        <v>593</v>
      </c>
      <c r="J308">
        <f t="shared" si="8"/>
        <v>31</v>
      </c>
      <c r="K308">
        <f t="shared" si="9"/>
        <v>92578.40000000001</v>
      </c>
    </row>
    <row r="309" spans="1:11" ht="12.75">
      <c r="A309" t="s">
        <v>303</v>
      </c>
      <c r="B309" t="s">
        <v>304</v>
      </c>
      <c r="C309" t="s">
        <v>842</v>
      </c>
      <c r="D309" t="s">
        <v>12</v>
      </c>
      <c r="E309">
        <v>3771.85</v>
      </c>
      <c r="F309" t="s">
        <v>19</v>
      </c>
      <c r="G309">
        <v>3771.85</v>
      </c>
      <c r="H309" t="s">
        <v>843</v>
      </c>
      <c r="I309" t="s">
        <v>593</v>
      </c>
      <c r="J309">
        <f t="shared" si="8"/>
        <v>31</v>
      </c>
      <c r="K309">
        <f t="shared" si="9"/>
        <v>116927.34999999999</v>
      </c>
    </row>
    <row r="310" spans="1:11" ht="12.75">
      <c r="A310" t="s">
        <v>303</v>
      </c>
      <c r="B310" t="s">
        <v>304</v>
      </c>
      <c r="C310" t="s">
        <v>844</v>
      </c>
      <c r="D310" t="s">
        <v>12</v>
      </c>
      <c r="E310">
        <v>5530.66</v>
      </c>
      <c r="F310" t="s">
        <v>19</v>
      </c>
      <c r="G310">
        <v>5530.66</v>
      </c>
      <c r="H310" t="s">
        <v>845</v>
      </c>
      <c r="I310" t="s">
        <v>593</v>
      </c>
      <c r="J310">
        <f t="shared" si="8"/>
        <v>31</v>
      </c>
      <c r="K310">
        <f t="shared" si="9"/>
        <v>171450.46</v>
      </c>
    </row>
    <row r="311" spans="1:11" ht="12.75">
      <c r="A311" t="s">
        <v>303</v>
      </c>
      <c r="B311" t="s">
        <v>304</v>
      </c>
      <c r="C311" t="s">
        <v>846</v>
      </c>
      <c r="D311" t="s">
        <v>12</v>
      </c>
      <c r="E311">
        <v>1816.84</v>
      </c>
      <c r="F311" t="s">
        <v>19</v>
      </c>
      <c r="G311">
        <v>1816.84</v>
      </c>
      <c r="H311" t="s">
        <v>847</v>
      </c>
      <c r="I311" t="s">
        <v>593</v>
      </c>
      <c r="J311">
        <f t="shared" si="8"/>
        <v>31</v>
      </c>
      <c r="K311">
        <f t="shared" si="9"/>
        <v>56322.04</v>
      </c>
    </row>
    <row r="312" spans="1:11" ht="12.75">
      <c r="A312" t="s">
        <v>303</v>
      </c>
      <c r="B312" t="s">
        <v>304</v>
      </c>
      <c r="C312" t="s">
        <v>848</v>
      </c>
      <c r="D312" t="s">
        <v>12</v>
      </c>
      <c r="E312">
        <v>23525.84</v>
      </c>
      <c r="F312" t="s">
        <v>19</v>
      </c>
      <c r="G312">
        <v>23525.84</v>
      </c>
      <c r="H312" t="s">
        <v>849</v>
      </c>
      <c r="I312" t="s">
        <v>593</v>
      </c>
      <c r="J312">
        <f t="shared" si="8"/>
        <v>31</v>
      </c>
      <c r="K312">
        <f t="shared" si="9"/>
        <v>729301.04</v>
      </c>
    </row>
    <row r="313" spans="1:11" ht="12.75">
      <c r="A313" t="s">
        <v>345</v>
      </c>
      <c r="B313" t="s">
        <v>346</v>
      </c>
      <c r="C313" t="s">
        <v>850</v>
      </c>
      <c r="D313" t="s">
        <v>14</v>
      </c>
      <c r="E313">
        <v>655.5</v>
      </c>
      <c r="F313" t="s">
        <v>593</v>
      </c>
      <c r="G313">
        <v>655.5</v>
      </c>
      <c r="H313" t="s">
        <v>851</v>
      </c>
      <c r="I313" t="s">
        <v>593</v>
      </c>
      <c r="J313">
        <f t="shared" si="8"/>
        <v>0</v>
      </c>
      <c r="K313">
        <f t="shared" si="9"/>
        <v>0</v>
      </c>
    </row>
    <row r="314" spans="1:11" ht="12.75">
      <c r="A314" t="s">
        <v>852</v>
      </c>
      <c r="B314" t="s">
        <v>853</v>
      </c>
      <c r="C314" t="s">
        <v>854</v>
      </c>
      <c r="D314" t="s">
        <v>12</v>
      </c>
      <c r="E314">
        <v>51.45</v>
      </c>
      <c r="F314" t="s">
        <v>14</v>
      </c>
      <c r="G314">
        <v>51.45</v>
      </c>
      <c r="H314" t="s">
        <v>855</v>
      </c>
      <c r="I314" t="s">
        <v>593</v>
      </c>
      <c r="J314">
        <f t="shared" si="8"/>
        <v>62</v>
      </c>
      <c r="K314">
        <f t="shared" si="9"/>
        <v>3189.9</v>
      </c>
    </row>
    <row r="315" spans="1:11" ht="12.75">
      <c r="A315" t="s">
        <v>852</v>
      </c>
      <c r="B315" t="s">
        <v>853</v>
      </c>
      <c r="C315" t="s">
        <v>856</v>
      </c>
      <c r="D315" t="s">
        <v>12</v>
      </c>
      <c r="E315">
        <v>83.37</v>
      </c>
      <c r="F315" t="s">
        <v>14</v>
      </c>
      <c r="G315">
        <v>83.37</v>
      </c>
      <c r="H315" t="s">
        <v>857</v>
      </c>
      <c r="I315" t="s">
        <v>593</v>
      </c>
      <c r="J315">
        <f t="shared" si="8"/>
        <v>62</v>
      </c>
      <c r="K315">
        <f t="shared" si="9"/>
        <v>5168.9400000000005</v>
      </c>
    </row>
    <row r="316" spans="1:11" ht="12.75">
      <c r="A316" t="s">
        <v>852</v>
      </c>
      <c r="B316" t="s">
        <v>853</v>
      </c>
      <c r="C316" t="s">
        <v>858</v>
      </c>
      <c r="D316" t="s">
        <v>12</v>
      </c>
      <c r="E316">
        <v>21.74</v>
      </c>
      <c r="F316" t="s">
        <v>14</v>
      </c>
      <c r="G316">
        <v>21.74</v>
      </c>
      <c r="H316" t="s">
        <v>859</v>
      </c>
      <c r="I316" t="s">
        <v>593</v>
      </c>
      <c r="J316">
        <f t="shared" si="8"/>
        <v>62</v>
      </c>
      <c r="K316">
        <f t="shared" si="9"/>
        <v>1347.8799999999999</v>
      </c>
    </row>
    <row r="317" spans="1:11" ht="12.75">
      <c r="A317" t="s">
        <v>852</v>
      </c>
      <c r="B317" t="s">
        <v>853</v>
      </c>
      <c r="C317" t="s">
        <v>860</v>
      </c>
      <c r="D317" t="s">
        <v>12</v>
      </c>
      <c r="E317">
        <v>55.97</v>
      </c>
      <c r="F317" t="s">
        <v>14</v>
      </c>
      <c r="G317">
        <v>55.97</v>
      </c>
      <c r="H317" t="s">
        <v>861</v>
      </c>
      <c r="I317" t="s">
        <v>593</v>
      </c>
      <c r="J317">
        <f t="shared" si="8"/>
        <v>62</v>
      </c>
      <c r="K317">
        <f t="shared" si="9"/>
        <v>3470.14</v>
      </c>
    </row>
    <row r="318" spans="1:11" ht="12.75">
      <c r="A318" t="s">
        <v>852</v>
      </c>
      <c r="B318" t="s">
        <v>853</v>
      </c>
      <c r="C318" t="s">
        <v>862</v>
      </c>
      <c r="D318" t="s">
        <v>12</v>
      </c>
      <c r="E318">
        <v>127.41</v>
      </c>
      <c r="F318" t="s">
        <v>14</v>
      </c>
      <c r="G318">
        <v>127.41</v>
      </c>
      <c r="H318" t="s">
        <v>863</v>
      </c>
      <c r="I318" t="s">
        <v>593</v>
      </c>
      <c r="J318">
        <f t="shared" si="8"/>
        <v>62</v>
      </c>
      <c r="K318">
        <f t="shared" si="9"/>
        <v>7899.42</v>
      </c>
    </row>
    <row r="319" spans="1:11" ht="12.75">
      <c r="A319" t="s">
        <v>852</v>
      </c>
      <c r="B319" t="s">
        <v>853</v>
      </c>
      <c r="C319" t="s">
        <v>864</v>
      </c>
      <c r="D319" t="s">
        <v>12</v>
      </c>
      <c r="E319">
        <v>108.57</v>
      </c>
      <c r="F319" t="s">
        <v>14</v>
      </c>
      <c r="G319">
        <v>108.57</v>
      </c>
      <c r="H319" t="s">
        <v>865</v>
      </c>
      <c r="I319" t="s">
        <v>593</v>
      </c>
      <c r="J319">
        <f t="shared" si="8"/>
        <v>62</v>
      </c>
      <c r="K319">
        <f t="shared" si="9"/>
        <v>6731.339999999999</v>
      </c>
    </row>
    <row r="320" spans="1:11" ht="12.75">
      <c r="A320" t="s">
        <v>852</v>
      </c>
      <c r="B320" t="s">
        <v>853</v>
      </c>
      <c r="C320" t="s">
        <v>866</v>
      </c>
      <c r="D320" t="s">
        <v>14</v>
      </c>
      <c r="E320">
        <v>127.74</v>
      </c>
      <c r="F320" t="s">
        <v>19</v>
      </c>
      <c r="G320">
        <v>127.74</v>
      </c>
      <c r="H320" t="s">
        <v>867</v>
      </c>
      <c r="I320" t="s">
        <v>593</v>
      </c>
      <c r="J320">
        <f t="shared" si="8"/>
        <v>31</v>
      </c>
      <c r="K320">
        <f t="shared" si="9"/>
        <v>3959.94</v>
      </c>
    </row>
    <row r="321" spans="1:11" ht="12.75">
      <c r="A321" t="s">
        <v>852</v>
      </c>
      <c r="B321" t="s">
        <v>853</v>
      </c>
      <c r="C321" t="s">
        <v>868</v>
      </c>
      <c r="D321" t="s">
        <v>14</v>
      </c>
      <c r="E321">
        <v>89.52</v>
      </c>
      <c r="F321" t="s">
        <v>19</v>
      </c>
      <c r="G321">
        <v>89.52</v>
      </c>
      <c r="H321" t="s">
        <v>869</v>
      </c>
      <c r="I321" t="s">
        <v>593</v>
      </c>
      <c r="J321">
        <f t="shared" si="8"/>
        <v>31</v>
      </c>
      <c r="K321">
        <f t="shared" si="9"/>
        <v>2775.12</v>
      </c>
    </row>
    <row r="322" spans="1:11" ht="12.75">
      <c r="A322" t="s">
        <v>852</v>
      </c>
      <c r="B322" t="s">
        <v>853</v>
      </c>
      <c r="C322" t="s">
        <v>870</v>
      </c>
      <c r="D322" t="s">
        <v>14</v>
      </c>
      <c r="E322">
        <v>103.8</v>
      </c>
      <c r="F322" t="s">
        <v>19</v>
      </c>
      <c r="G322">
        <v>103.8</v>
      </c>
      <c r="H322" t="s">
        <v>871</v>
      </c>
      <c r="I322" t="s">
        <v>593</v>
      </c>
      <c r="J322">
        <f t="shared" si="8"/>
        <v>31</v>
      </c>
      <c r="K322">
        <f t="shared" si="9"/>
        <v>3217.7999999999997</v>
      </c>
    </row>
    <row r="323" spans="1:11" ht="12.75">
      <c r="A323" t="s">
        <v>852</v>
      </c>
      <c r="B323" t="s">
        <v>853</v>
      </c>
      <c r="C323" t="s">
        <v>872</v>
      </c>
      <c r="D323" t="s">
        <v>14</v>
      </c>
      <c r="E323">
        <v>111.09</v>
      </c>
      <c r="F323" t="s">
        <v>19</v>
      </c>
      <c r="G323">
        <v>111.09</v>
      </c>
      <c r="H323" t="s">
        <v>873</v>
      </c>
      <c r="I323" t="s">
        <v>593</v>
      </c>
      <c r="J323">
        <f aca="true" t="shared" si="10" ref="J323:J386">I323-F323</f>
        <v>31</v>
      </c>
      <c r="K323">
        <f aca="true" t="shared" si="11" ref="K323:K386">G323*J323</f>
        <v>3443.79</v>
      </c>
    </row>
    <row r="324" spans="1:11" ht="12.75">
      <c r="A324" t="s">
        <v>852</v>
      </c>
      <c r="B324" t="s">
        <v>853</v>
      </c>
      <c r="C324" t="s">
        <v>874</v>
      </c>
      <c r="D324" t="s">
        <v>14</v>
      </c>
      <c r="E324">
        <v>130.36</v>
      </c>
      <c r="F324" t="s">
        <v>19</v>
      </c>
      <c r="G324">
        <v>130.36</v>
      </c>
      <c r="H324" t="s">
        <v>875</v>
      </c>
      <c r="I324" t="s">
        <v>593</v>
      </c>
      <c r="J324">
        <f t="shared" si="10"/>
        <v>31</v>
      </c>
      <c r="K324">
        <f t="shared" si="11"/>
        <v>4041.1600000000003</v>
      </c>
    </row>
    <row r="325" spans="1:11" ht="12.75">
      <c r="A325" t="s">
        <v>876</v>
      </c>
      <c r="B325" t="s">
        <v>877</v>
      </c>
      <c r="C325" t="s">
        <v>878</v>
      </c>
      <c r="D325" t="s">
        <v>12</v>
      </c>
      <c r="E325">
        <v>216.44</v>
      </c>
      <c r="F325" t="s">
        <v>19</v>
      </c>
      <c r="G325">
        <v>216.44</v>
      </c>
      <c r="H325" t="s">
        <v>879</v>
      </c>
      <c r="I325" t="s">
        <v>593</v>
      </c>
      <c r="J325">
        <f t="shared" si="10"/>
        <v>31</v>
      </c>
      <c r="K325">
        <f t="shared" si="11"/>
        <v>6709.64</v>
      </c>
    </row>
    <row r="326" spans="1:11" ht="12.75">
      <c r="A326" t="s">
        <v>880</v>
      </c>
      <c r="B326" t="s">
        <v>881</v>
      </c>
      <c r="C326" t="s">
        <v>882</v>
      </c>
      <c r="D326" t="s">
        <v>14</v>
      </c>
      <c r="E326">
        <v>53.69</v>
      </c>
      <c r="F326" t="s">
        <v>593</v>
      </c>
      <c r="G326">
        <v>53.69</v>
      </c>
      <c r="H326" t="s">
        <v>883</v>
      </c>
      <c r="I326" t="s">
        <v>593</v>
      </c>
      <c r="J326">
        <f t="shared" si="10"/>
        <v>0</v>
      </c>
      <c r="K326">
        <f t="shared" si="11"/>
        <v>0</v>
      </c>
    </row>
    <row r="327" spans="1:11" ht="12.75">
      <c r="A327" t="s">
        <v>884</v>
      </c>
      <c r="B327" t="s">
        <v>885</v>
      </c>
      <c r="C327" t="s">
        <v>886</v>
      </c>
      <c r="D327" t="s">
        <v>241</v>
      </c>
      <c r="E327">
        <v>3650</v>
      </c>
      <c r="F327" t="s">
        <v>593</v>
      </c>
      <c r="G327">
        <v>3650</v>
      </c>
      <c r="H327" t="s">
        <v>887</v>
      </c>
      <c r="I327" t="s">
        <v>593</v>
      </c>
      <c r="J327">
        <f t="shared" si="10"/>
        <v>0</v>
      </c>
      <c r="K327">
        <f t="shared" si="11"/>
        <v>0</v>
      </c>
    </row>
    <row r="328" spans="1:11" ht="12.75">
      <c r="A328" t="s">
        <v>391</v>
      </c>
      <c r="B328" t="s">
        <v>392</v>
      </c>
      <c r="C328" t="s">
        <v>888</v>
      </c>
      <c r="D328" t="s">
        <v>39</v>
      </c>
      <c r="E328">
        <v>71.41</v>
      </c>
      <c r="F328" t="s">
        <v>593</v>
      </c>
      <c r="G328">
        <v>71.41</v>
      </c>
      <c r="H328" t="s">
        <v>889</v>
      </c>
      <c r="I328" t="s">
        <v>593</v>
      </c>
      <c r="J328">
        <f t="shared" si="10"/>
        <v>0</v>
      </c>
      <c r="K328">
        <f t="shared" si="11"/>
        <v>0</v>
      </c>
    </row>
    <row r="329" spans="1:11" ht="12.75">
      <c r="A329" t="s">
        <v>890</v>
      </c>
      <c r="B329" t="s">
        <v>891</v>
      </c>
      <c r="C329" t="s">
        <v>892</v>
      </c>
      <c r="D329" t="s">
        <v>14</v>
      </c>
      <c r="E329">
        <v>40.98</v>
      </c>
      <c r="F329" t="s">
        <v>19</v>
      </c>
      <c r="G329">
        <v>40.98</v>
      </c>
      <c r="H329" t="s">
        <v>893</v>
      </c>
      <c r="I329" t="s">
        <v>593</v>
      </c>
      <c r="J329">
        <f t="shared" si="10"/>
        <v>31</v>
      </c>
      <c r="K329">
        <f t="shared" si="11"/>
        <v>1270.3799999999999</v>
      </c>
    </row>
    <row r="330" spans="1:11" ht="12.75">
      <c r="A330" t="s">
        <v>401</v>
      </c>
      <c r="B330" t="s">
        <v>402</v>
      </c>
      <c r="C330" t="s">
        <v>894</v>
      </c>
      <c r="D330" t="s">
        <v>14</v>
      </c>
      <c r="E330">
        <v>2668.52</v>
      </c>
      <c r="F330" t="s">
        <v>593</v>
      </c>
      <c r="G330">
        <v>2668.52</v>
      </c>
      <c r="H330" t="s">
        <v>895</v>
      </c>
      <c r="I330" t="s">
        <v>593</v>
      </c>
      <c r="J330">
        <f t="shared" si="10"/>
        <v>0</v>
      </c>
      <c r="K330">
        <f t="shared" si="11"/>
        <v>0</v>
      </c>
    </row>
    <row r="331" spans="1:11" ht="12.75">
      <c r="A331" t="s">
        <v>428</v>
      </c>
      <c r="B331" t="s">
        <v>429</v>
      </c>
      <c r="C331" t="s">
        <v>896</v>
      </c>
      <c r="D331" t="s">
        <v>534</v>
      </c>
      <c r="E331">
        <v>842.24</v>
      </c>
      <c r="F331" t="s">
        <v>593</v>
      </c>
      <c r="G331">
        <v>842.24</v>
      </c>
      <c r="H331" t="s">
        <v>897</v>
      </c>
      <c r="I331" t="s">
        <v>593</v>
      </c>
      <c r="J331">
        <f t="shared" si="10"/>
        <v>0</v>
      </c>
      <c r="K331">
        <f t="shared" si="11"/>
        <v>0</v>
      </c>
    </row>
    <row r="332" spans="1:11" ht="12.75">
      <c r="A332" t="s">
        <v>428</v>
      </c>
      <c r="B332" t="s">
        <v>429</v>
      </c>
      <c r="C332" t="s">
        <v>898</v>
      </c>
      <c r="D332" t="s">
        <v>534</v>
      </c>
      <c r="E332">
        <v>1167.03</v>
      </c>
      <c r="F332" t="s">
        <v>593</v>
      </c>
      <c r="G332">
        <v>1167.03</v>
      </c>
      <c r="H332" t="s">
        <v>899</v>
      </c>
      <c r="I332" t="s">
        <v>593</v>
      </c>
      <c r="J332">
        <f t="shared" si="10"/>
        <v>0</v>
      </c>
      <c r="K332">
        <f t="shared" si="11"/>
        <v>0</v>
      </c>
    </row>
    <row r="333" spans="1:11" ht="12.75">
      <c r="A333" t="s">
        <v>428</v>
      </c>
      <c r="B333" t="s">
        <v>429</v>
      </c>
      <c r="C333" t="s">
        <v>900</v>
      </c>
      <c r="D333" t="s">
        <v>901</v>
      </c>
      <c r="E333">
        <v>1664.9</v>
      </c>
      <c r="F333" t="s">
        <v>593</v>
      </c>
      <c r="G333">
        <v>1664.9</v>
      </c>
      <c r="H333" t="s">
        <v>902</v>
      </c>
      <c r="I333" t="s">
        <v>593</v>
      </c>
      <c r="J333">
        <f t="shared" si="10"/>
        <v>0</v>
      </c>
      <c r="K333">
        <f t="shared" si="11"/>
        <v>0</v>
      </c>
    </row>
    <row r="334" spans="1:11" ht="12.75">
      <c r="A334" t="s">
        <v>428</v>
      </c>
      <c r="B334" t="s">
        <v>429</v>
      </c>
      <c r="C334" t="s">
        <v>903</v>
      </c>
      <c r="D334" t="s">
        <v>534</v>
      </c>
      <c r="E334">
        <v>810.31</v>
      </c>
      <c r="F334" t="s">
        <v>593</v>
      </c>
      <c r="G334">
        <v>810.31</v>
      </c>
      <c r="H334" t="s">
        <v>904</v>
      </c>
      <c r="I334" t="s">
        <v>593</v>
      </c>
      <c r="J334">
        <f t="shared" si="10"/>
        <v>0</v>
      </c>
      <c r="K334">
        <f t="shared" si="11"/>
        <v>0</v>
      </c>
    </row>
    <row r="335" spans="1:11" ht="12.75">
      <c r="A335" t="s">
        <v>905</v>
      </c>
      <c r="B335" t="s">
        <v>906</v>
      </c>
      <c r="C335" t="s">
        <v>907</v>
      </c>
      <c r="D335" t="s">
        <v>722</v>
      </c>
      <c r="E335">
        <v>2200</v>
      </c>
      <c r="F335" t="s">
        <v>593</v>
      </c>
      <c r="G335">
        <v>2200</v>
      </c>
      <c r="H335" t="s">
        <v>908</v>
      </c>
      <c r="I335" t="s">
        <v>593</v>
      </c>
      <c r="J335">
        <f t="shared" si="10"/>
        <v>0</v>
      </c>
      <c r="K335">
        <f t="shared" si="11"/>
        <v>0</v>
      </c>
    </row>
    <row r="336" spans="1:11" ht="12.75">
      <c r="A336" t="s">
        <v>446</v>
      </c>
      <c r="B336" t="s">
        <v>447</v>
      </c>
      <c r="C336" t="s">
        <v>909</v>
      </c>
      <c r="D336" t="s">
        <v>910</v>
      </c>
      <c r="E336">
        <v>32</v>
      </c>
      <c r="F336" t="s">
        <v>12</v>
      </c>
      <c r="G336">
        <v>32</v>
      </c>
      <c r="H336" t="s">
        <v>911</v>
      </c>
      <c r="I336" t="s">
        <v>593</v>
      </c>
      <c r="J336">
        <f t="shared" si="10"/>
        <v>92</v>
      </c>
      <c r="K336">
        <f t="shared" si="11"/>
        <v>2944</v>
      </c>
    </row>
    <row r="337" spans="1:11" ht="12.75">
      <c r="A337" t="s">
        <v>541</v>
      </c>
      <c r="B337" t="s">
        <v>542</v>
      </c>
      <c r="C337" t="s">
        <v>912</v>
      </c>
      <c r="D337" t="s">
        <v>913</v>
      </c>
      <c r="E337">
        <v>55.88</v>
      </c>
      <c r="F337" t="s">
        <v>700</v>
      </c>
      <c r="G337">
        <v>55.88</v>
      </c>
      <c r="H337" t="s">
        <v>914</v>
      </c>
      <c r="I337" t="s">
        <v>593</v>
      </c>
      <c r="J337">
        <f t="shared" si="10"/>
        <v>17</v>
      </c>
      <c r="K337">
        <f t="shared" si="11"/>
        <v>949.96</v>
      </c>
    </row>
    <row r="338" spans="1:11" ht="12.75">
      <c r="A338" t="s">
        <v>541</v>
      </c>
      <c r="B338" t="s">
        <v>542</v>
      </c>
      <c r="C338" t="s">
        <v>915</v>
      </c>
      <c r="D338" t="s">
        <v>913</v>
      </c>
      <c r="E338">
        <v>37.64</v>
      </c>
      <c r="F338" t="s">
        <v>700</v>
      </c>
      <c r="G338">
        <v>37.64</v>
      </c>
      <c r="H338" t="s">
        <v>916</v>
      </c>
      <c r="I338" t="s">
        <v>593</v>
      </c>
      <c r="J338">
        <f t="shared" si="10"/>
        <v>17</v>
      </c>
      <c r="K338">
        <f t="shared" si="11"/>
        <v>639.88</v>
      </c>
    </row>
    <row r="339" spans="1:11" ht="12.75">
      <c r="A339" t="s">
        <v>541</v>
      </c>
      <c r="B339" t="s">
        <v>542</v>
      </c>
      <c r="C339" t="s">
        <v>917</v>
      </c>
      <c r="D339" t="s">
        <v>913</v>
      </c>
      <c r="E339">
        <v>61.72</v>
      </c>
      <c r="F339" t="s">
        <v>700</v>
      </c>
      <c r="G339">
        <v>61.72</v>
      </c>
      <c r="H339" t="s">
        <v>918</v>
      </c>
      <c r="I339" t="s">
        <v>593</v>
      </c>
      <c r="J339">
        <f t="shared" si="10"/>
        <v>17</v>
      </c>
      <c r="K339">
        <f t="shared" si="11"/>
        <v>1049.24</v>
      </c>
    </row>
    <row r="340" spans="1:11" ht="12.75">
      <c r="A340" t="s">
        <v>541</v>
      </c>
      <c r="B340" t="s">
        <v>542</v>
      </c>
      <c r="C340" t="s">
        <v>919</v>
      </c>
      <c r="D340" t="s">
        <v>913</v>
      </c>
      <c r="E340">
        <v>60</v>
      </c>
      <c r="F340" t="s">
        <v>700</v>
      </c>
      <c r="G340">
        <v>60</v>
      </c>
      <c r="H340" t="s">
        <v>920</v>
      </c>
      <c r="I340" t="s">
        <v>593</v>
      </c>
      <c r="J340">
        <f t="shared" si="10"/>
        <v>17</v>
      </c>
      <c r="K340">
        <f t="shared" si="11"/>
        <v>1020</v>
      </c>
    </row>
    <row r="341" spans="1:11" ht="12.75">
      <c r="A341" t="s">
        <v>541</v>
      </c>
      <c r="B341" t="s">
        <v>542</v>
      </c>
      <c r="C341" t="s">
        <v>921</v>
      </c>
      <c r="D341" t="s">
        <v>913</v>
      </c>
      <c r="E341">
        <v>16.3</v>
      </c>
      <c r="F341" t="s">
        <v>700</v>
      </c>
      <c r="G341">
        <v>16.3</v>
      </c>
      <c r="H341" t="s">
        <v>922</v>
      </c>
      <c r="I341" t="s">
        <v>593</v>
      </c>
      <c r="J341">
        <f t="shared" si="10"/>
        <v>17</v>
      </c>
      <c r="K341">
        <f t="shared" si="11"/>
        <v>277.1</v>
      </c>
    </row>
    <row r="342" spans="1:11" ht="12.75">
      <c r="A342" t="s">
        <v>541</v>
      </c>
      <c r="B342" t="s">
        <v>542</v>
      </c>
      <c r="C342" t="s">
        <v>923</v>
      </c>
      <c r="D342" t="s">
        <v>913</v>
      </c>
      <c r="E342">
        <v>185.4</v>
      </c>
      <c r="F342" t="s">
        <v>700</v>
      </c>
      <c r="G342">
        <v>185.4</v>
      </c>
      <c r="H342" t="s">
        <v>924</v>
      </c>
      <c r="I342" t="s">
        <v>593</v>
      </c>
      <c r="J342">
        <f t="shared" si="10"/>
        <v>17</v>
      </c>
      <c r="K342">
        <f t="shared" si="11"/>
        <v>3151.8</v>
      </c>
    </row>
    <row r="343" spans="1:11" ht="12.75">
      <c r="A343" t="s">
        <v>541</v>
      </c>
      <c r="B343" t="s">
        <v>542</v>
      </c>
      <c r="C343" t="s">
        <v>925</v>
      </c>
      <c r="D343" t="s">
        <v>913</v>
      </c>
      <c r="E343">
        <v>58.31</v>
      </c>
      <c r="F343" t="s">
        <v>700</v>
      </c>
      <c r="G343">
        <v>58.31</v>
      </c>
      <c r="H343" t="s">
        <v>926</v>
      </c>
      <c r="I343" t="s">
        <v>593</v>
      </c>
      <c r="J343">
        <f t="shared" si="10"/>
        <v>17</v>
      </c>
      <c r="K343">
        <f t="shared" si="11"/>
        <v>991.27</v>
      </c>
    </row>
    <row r="344" spans="1:11" ht="12.75">
      <c r="A344" t="s">
        <v>541</v>
      </c>
      <c r="B344" t="s">
        <v>542</v>
      </c>
      <c r="C344" t="s">
        <v>927</v>
      </c>
      <c r="D344" t="s">
        <v>913</v>
      </c>
      <c r="E344">
        <v>16.29</v>
      </c>
      <c r="F344" t="s">
        <v>700</v>
      </c>
      <c r="G344">
        <v>16.29</v>
      </c>
      <c r="H344" t="s">
        <v>928</v>
      </c>
      <c r="I344" t="s">
        <v>593</v>
      </c>
      <c r="J344">
        <f t="shared" si="10"/>
        <v>17</v>
      </c>
      <c r="K344">
        <f t="shared" si="11"/>
        <v>276.93</v>
      </c>
    </row>
    <row r="345" spans="1:11" ht="12.75">
      <c r="A345" t="s">
        <v>541</v>
      </c>
      <c r="B345" t="s">
        <v>542</v>
      </c>
      <c r="C345" t="s">
        <v>929</v>
      </c>
      <c r="D345" t="s">
        <v>913</v>
      </c>
      <c r="E345">
        <v>19.64</v>
      </c>
      <c r="F345" t="s">
        <v>700</v>
      </c>
      <c r="G345">
        <v>19.64</v>
      </c>
      <c r="H345" t="s">
        <v>930</v>
      </c>
      <c r="I345" t="s">
        <v>593</v>
      </c>
      <c r="J345">
        <f t="shared" si="10"/>
        <v>17</v>
      </c>
      <c r="K345">
        <f t="shared" si="11"/>
        <v>333.88</v>
      </c>
    </row>
    <row r="346" spans="1:11" ht="12.75">
      <c r="A346" t="s">
        <v>472</v>
      </c>
      <c r="B346" t="s">
        <v>473</v>
      </c>
      <c r="C346" t="s">
        <v>931</v>
      </c>
      <c r="D346" t="s">
        <v>12</v>
      </c>
      <c r="E346">
        <v>32.04</v>
      </c>
      <c r="F346" t="s">
        <v>14</v>
      </c>
      <c r="G346">
        <v>32.04</v>
      </c>
      <c r="H346" t="s">
        <v>932</v>
      </c>
      <c r="I346" t="s">
        <v>593</v>
      </c>
      <c r="J346">
        <f t="shared" si="10"/>
        <v>62</v>
      </c>
      <c r="K346">
        <f t="shared" si="11"/>
        <v>1986.48</v>
      </c>
    </row>
    <row r="347" spans="1:11" ht="12.75">
      <c r="A347" t="s">
        <v>480</v>
      </c>
      <c r="B347" t="s">
        <v>481</v>
      </c>
      <c r="C347" t="s">
        <v>933</v>
      </c>
      <c r="D347" t="s">
        <v>934</v>
      </c>
      <c r="E347">
        <v>137.87</v>
      </c>
      <c r="F347" t="s">
        <v>593</v>
      </c>
      <c r="G347">
        <v>137.87</v>
      </c>
      <c r="H347" t="s">
        <v>935</v>
      </c>
      <c r="I347" t="s">
        <v>593</v>
      </c>
      <c r="J347">
        <f t="shared" si="10"/>
        <v>0</v>
      </c>
      <c r="K347">
        <f t="shared" si="11"/>
        <v>0</v>
      </c>
    </row>
    <row r="348" spans="1:11" ht="12.75">
      <c r="A348" t="s">
        <v>480</v>
      </c>
      <c r="B348" t="s">
        <v>481</v>
      </c>
      <c r="C348" t="s">
        <v>936</v>
      </c>
      <c r="D348" t="s">
        <v>208</v>
      </c>
      <c r="E348">
        <v>133.15</v>
      </c>
      <c r="F348" t="s">
        <v>593</v>
      </c>
      <c r="G348">
        <v>133.15</v>
      </c>
      <c r="H348" t="s">
        <v>937</v>
      </c>
      <c r="I348" t="s">
        <v>593</v>
      </c>
      <c r="J348">
        <f t="shared" si="10"/>
        <v>0</v>
      </c>
      <c r="K348">
        <f t="shared" si="11"/>
        <v>0</v>
      </c>
    </row>
    <row r="349" spans="1:11" ht="12.75">
      <c r="A349" t="s">
        <v>485</v>
      </c>
      <c r="B349" t="s">
        <v>486</v>
      </c>
      <c r="C349" t="s">
        <v>938</v>
      </c>
      <c r="D349" t="s">
        <v>185</v>
      </c>
      <c r="E349">
        <v>1605.6</v>
      </c>
      <c r="F349" t="s">
        <v>593</v>
      </c>
      <c r="G349">
        <v>1605.6</v>
      </c>
      <c r="H349" t="s">
        <v>939</v>
      </c>
      <c r="I349" t="s">
        <v>593</v>
      </c>
      <c r="J349">
        <f t="shared" si="10"/>
        <v>0</v>
      </c>
      <c r="K349">
        <f t="shared" si="11"/>
        <v>0</v>
      </c>
    </row>
    <row r="350" spans="1:11" ht="12.75">
      <c r="A350" t="s">
        <v>940</v>
      </c>
      <c r="B350" t="s">
        <v>941</v>
      </c>
      <c r="C350" t="s">
        <v>942</v>
      </c>
      <c r="D350" t="s">
        <v>95</v>
      </c>
      <c r="E350">
        <v>1678.56</v>
      </c>
      <c r="F350" t="s">
        <v>593</v>
      </c>
      <c r="G350">
        <v>1678.56</v>
      </c>
      <c r="H350" t="s">
        <v>943</v>
      </c>
      <c r="I350" t="s">
        <v>944</v>
      </c>
      <c r="J350">
        <f t="shared" si="10"/>
        <v>1</v>
      </c>
      <c r="K350">
        <f t="shared" si="11"/>
        <v>1678.56</v>
      </c>
    </row>
    <row r="351" spans="1:11" ht="12.75">
      <c r="A351" t="s">
        <v>945</v>
      </c>
      <c r="B351" t="s">
        <v>946</v>
      </c>
      <c r="C351" t="s">
        <v>947</v>
      </c>
      <c r="D351" t="s">
        <v>948</v>
      </c>
      <c r="E351">
        <v>468.74</v>
      </c>
      <c r="F351" t="s">
        <v>593</v>
      </c>
      <c r="G351">
        <v>468.74</v>
      </c>
      <c r="H351" t="s">
        <v>949</v>
      </c>
      <c r="I351" t="s">
        <v>944</v>
      </c>
      <c r="J351">
        <f t="shared" si="10"/>
        <v>1</v>
      </c>
      <c r="K351">
        <f t="shared" si="11"/>
        <v>468.74</v>
      </c>
    </row>
    <row r="352" spans="1:11" ht="12.75">
      <c r="A352" t="s">
        <v>945</v>
      </c>
      <c r="B352" t="s">
        <v>946</v>
      </c>
      <c r="C352" t="s">
        <v>950</v>
      </c>
      <c r="D352" t="s">
        <v>948</v>
      </c>
      <c r="E352">
        <v>1138.62</v>
      </c>
      <c r="F352" t="s">
        <v>593</v>
      </c>
      <c r="G352">
        <v>1138.62</v>
      </c>
      <c r="H352" t="s">
        <v>951</v>
      </c>
      <c r="I352" t="s">
        <v>944</v>
      </c>
      <c r="J352">
        <f t="shared" si="10"/>
        <v>1</v>
      </c>
      <c r="K352">
        <f t="shared" si="11"/>
        <v>1138.62</v>
      </c>
    </row>
    <row r="353" spans="1:11" ht="12.75">
      <c r="A353" t="s">
        <v>740</v>
      </c>
      <c r="B353" t="s">
        <v>741</v>
      </c>
      <c r="C353" t="s">
        <v>952</v>
      </c>
      <c r="D353" t="s">
        <v>743</v>
      </c>
      <c r="E353">
        <v>66.63</v>
      </c>
      <c r="F353" t="s">
        <v>953</v>
      </c>
      <c r="G353">
        <v>66.63</v>
      </c>
      <c r="H353" t="s">
        <v>954</v>
      </c>
      <c r="I353" t="s">
        <v>955</v>
      </c>
      <c r="J353">
        <f t="shared" si="10"/>
        <v>32</v>
      </c>
      <c r="K353">
        <f t="shared" si="11"/>
        <v>2132.16</v>
      </c>
    </row>
    <row r="354" spans="1:11" ht="12.75">
      <c r="A354" t="s">
        <v>956</v>
      </c>
      <c r="B354" t="s">
        <v>957</v>
      </c>
      <c r="C354" t="s">
        <v>958</v>
      </c>
      <c r="D354" t="s">
        <v>688</v>
      </c>
      <c r="E354">
        <v>605.74</v>
      </c>
      <c r="F354" t="s">
        <v>593</v>
      </c>
      <c r="G354">
        <v>605.74</v>
      </c>
      <c r="H354" t="s">
        <v>959</v>
      </c>
      <c r="I354" t="s">
        <v>955</v>
      </c>
      <c r="J354">
        <f t="shared" si="10"/>
        <v>7</v>
      </c>
      <c r="K354">
        <f t="shared" si="11"/>
        <v>4240.18</v>
      </c>
    </row>
    <row r="355" spans="1:11" ht="12.75">
      <c r="A355" t="s">
        <v>956</v>
      </c>
      <c r="B355" t="s">
        <v>957</v>
      </c>
      <c r="C355" t="s">
        <v>960</v>
      </c>
      <c r="D355" t="s">
        <v>688</v>
      </c>
      <c r="E355">
        <v>462.7</v>
      </c>
      <c r="F355" t="s">
        <v>593</v>
      </c>
      <c r="G355">
        <v>462.7</v>
      </c>
      <c r="H355" t="s">
        <v>961</v>
      </c>
      <c r="I355" t="s">
        <v>955</v>
      </c>
      <c r="J355">
        <f t="shared" si="10"/>
        <v>7</v>
      </c>
      <c r="K355">
        <f t="shared" si="11"/>
        <v>3238.9</v>
      </c>
    </row>
    <row r="356" spans="1:11" ht="12.75">
      <c r="A356" t="s">
        <v>956</v>
      </c>
      <c r="B356" t="s">
        <v>957</v>
      </c>
      <c r="C356" t="s">
        <v>962</v>
      </c>
      <c r="D356" t="s">
        <v>688</v>
      </c>
      <c r="E356">
        <v>368.85</v>
      </c>
      <c r="F356" t="s">
        <v>593</v>
      </c>
      <c r="G356">
        <v>368.85</v>
      </c>
      <c r="H356" t="s">
        <v>963</v>
      </c>
      <c r="I356" t="s">
        <v>955</v>
      </c>
      <c r="J356">
        <f t="shared" si="10"/>
        <v>7</v>
      </c>
      <c r="K356">
        <f t="shared" si="11"/>
        <v>2581.9500000000003</v>
      </c>
    </row>
    <row r="357" spans="1:11" ht="12.75">
      <c r="A357" t="s">
        <v>956</v>
      </c>
      <c r="B357" t="s">
        <v>957</v>
      </c>
      <c r="C357" t="s">
        <v>964</v>
      </c>
      <c r="D357" t="s">
        <v>688</v>
      </c>
      <c r="E357">
        <v>450.41</v>
      </c>
      <c r="F357" t="s">
        <v>593</v>
      </c>
      <c r="G357">
        <v>450.41</v>
      </c>
      <c r="H357" t="s">
        <v>965</v>
      </c>
      <c r="I357" t="s">
        <v>955</v>
      </c>
      <c r="J357">
        <f t="shared" si="10"/>
        <v>7</v>
      </c>
      <c r="K357">
        <f t="shared" si="11"/>
        <v>3152.8700000000003</v>
      </c>
    </row>
    <row r="358" spans="1:11" ht="12.75">
      <c r="A358" t="s">
        <v>956</v>
      </c>
      <c r="B358" t="s">
        <v>957</v>
      </c>
      <c r="C358" t="s">
        <v>966</v>
      </c>
      <c r="D358" t="s">
        <v>688</v>
      </c>
      <c r="E358">
        <v>372.54</v>
      </c>
      <c r="F358" t="s">
        <v>593</v>
      </c>
      <c r="G358">
        <v>372.54</v>
      </c>
      <c r="H358" t="s">
        <v>967</v>
      </c>
      <c r="I358" t="s">
        <v>955</v>
      </c>
      <c r="J358">
        <f t="shared" si="10"/>
        <v>7</v>
      </c>
      <c r="K358">
        <f t="shared" si="11"/>
        <v>2607.78</v>
      </c>
    </row>
    <row r="359" spans="1:11" ht="12.75">
      <c r="A359" t="s">
        <v>956</v>
      </c>
      <c r="B359" t="s">
        <v>957</v>
      </c>
      <c r="C359" t="s">
        <v>968</v>
      </c>
      <c r="D359" t="s">
        <v>688</v>
      </c>
      <c r="E359">
        <v>593.85</v>
      </c>
      <c r="F359" t="s">
        <v>593</v>
      </c>
      <c r="G359">
        <v>593.85</v>
      </c>
      <c r="H359" t="s">
        <v>969</v>
      </c>
      <c r="I359" t="s">
        <v>955</v>
      </c>
      <c r="J359">
        <f t="shared" si="10"/>
        <v>7</v>
      </c>
      <c r="K359">
        <f t="shared" si="11"/>
        <v>4156.95</v>
      </c>
    </row>
    <row r="360" spans="1:11" ht="12.75">
      <c r="A360" t="s">
        <v>956</v>
      </c>
      <c r="B360" t="s">
        <v>957</v>
      </c>
      <c r="C360" t="s">
        <v>970</v>
      </c>
      <c r="D360" t="s">
        <v>688</v>
      </c>
      <c r="E360">
        <v>658.2</v>
      </c>
      <c r="F360" t="s">
        <v>593</v>
      </c>
      <c r="G360">
        <v>658.2</v>
      </c>
      <c r="H360" t="s">
        <v>971</v>
      </c>
      <c r="I360" t="s">
        <v>955</v>
      </c>
      <c r="J360">
        <f t="shared" si="10"/>
        <v>7</v>
      </c>
      <c r="K360">
        <f t="shared" si="11"/>
        <v>4607.400000000001</v>
      </c>
    </row>
    <row r="361" spans="1:11" ht="12.75">
      <c r="A361" t="s">
        <v>956</v>
      </c>
      <c r="B361" t="s">
        <v>957</v>
      </c>
      <c r="C361" t="s">
        <v>972</v>
      </c>
      <c r="D361" t="s">
        <v>688</v>
      </c>
      <c r="E361">
        <v>413.93</v>
      </c>
      <c r="F361" t="s">
        <v>593</v>
      </c>
      <c r="G361">
        <v>413.93</v>
      </c>
      <c r="H361" t="s">
        <v>973</v>
      </c>
      <c r="I361" t="s">
        <v>955</v>
      </c>
      <c r="J361">
        <f t="shared" si="10"/>
        <v>7</v>
      </c>
      <c r="K361">
        <f t="shared" si="11"/>
        <v>2897.51</v>
      </c>
    </row>
    <row r="362" spans="1:11" ht="12.75">
      <c r="A362" t="s">
        <v>956</v>
      </c>
      <c r="B362" t="s">
        <v>957</v>
      </c>
      <c r="C362" t="s">
        <v>974</v>
      </c>
      <c r="D362" t="s">
        <v>688</v>
      </c>
      <c r="E362">
        <v>462.3</v>
      </c>
      <c r="F362" t="s">
        <v>593</v>
      </c>
      <c r="G362">
        <v>462.3</v>
      </c>
      <c r="H362" t="s">
        <v>975</v>
      </c>
      <c r="I362" t="s">
        <v>955</v>
      </c>
      <c r="J362">
        <f t="shared" si="10"/>
        <v>7</v>
      </c>
      <c r="K362">
        <f t="shared" si="11"/>
        <v>3236.1</v>
      </c>
    </row>
    <row r="363" spans="1:11" ht="12.75">
      <c r="A363" t="s">
        <v>956</v>
      </c>
      <c r="B363" t="s">
        <v>957</v>
      </c>
      <c r="C363" t="s">
        <v>976</v>
      </c>
      <c r="D363" t="s">
        <v>688</v>
      </c>
      <c r="E363">
        <v>515.16</v>
      </c>
      <c r="F363" t="s">
        <v>593</v>
      </c>
      <c r="G363">
        <v>515.16</v>
      </c>
      <c r="H363" t="s">
        <v>977</v>
      </c>
      <c r="I363" t="s">
        <v>955</v>
      </c>
      <c r="J363">
        <f t="shared" si="10"/>
        <v>7</v>
      </c>
      <c r="K363">
        <f t="shared" si="11"/>
        <v>3606.12</v>
      </c>
    </row>
    <row r="364" spans="1:11" ht="12.75">
      <c r="A364" t="s">
        <v>956</v>
      </c>
      <c r="B364" t="s">
        <v>957</v>
      </c>
      <c r="C364" t="s">
        <v>978</v>
      </c>
      <c r="D364" t="s">
        <v>688</v>
      </c>
      <c r="E364">
        <v>36.07</v>
      </c>
      <c r="F364" t="s">
        <v>593</v>
      </c>
      <c r="G364">
        <v>36.07</v>
      </c>
      <c r="H364" t="s">
        <v>979</v>
      </c>
      <c r="I364" t="s">
        <v>955</v>
      </c>
      <c r="J364">
        <f t="shared" si="10"/>
        <v>7</v>
      </c>
      <c r="K364">
        <f t="shared" si="11"/>
        <v>252.49</v>
      </c>
    </row>
    <row r="365" spans="1:11" ht="12.75">
      <c r="A365" t="s">
        <v>956</v>
      </c>
      <c r="B365" t="s">
        <v>957</v>
      </c>
      <c r="C365" t="s">
        <v>980</v>
      </c>
      <c r="D365" t="s">
        <v>981</v>
      </c>
      <c r="E365">
        <v>306.15</v>
      </c>
      <c r="F365" t="s">
        <v>593</v>
      </c>
      <c r="G365">
        <v>306.15</v>
      </c>
      <c r="H365" t="s">
        <v>982</v>
      </c>
      <c r="I365" t="s">
        <v>955</v>
      </c>
      <c r="J365">
        <f t="shared" si="10"/>
        <v>7</v>
      </c>
      <c r="K365">
        <f t="shared" si="11"/>
        <v>2143.0499999999997</v>
      </c>
    </row>
    <row r="366" spans="1:11" ht="12.75">
      <c r="A366" t="s">
        <v>956</v>
      </c>
      <c r="B366" t="s">
        <v>957</v>
      </c>
      <c r="C366" t="s">
        <v>983</v>
      </c>
      <c r="D366" t="s">
        <v>528</v>
      </c>
      <c r="E366">
        <v>281.97</v>
      </c>
      <c r="F366" t="s">
        <v>984</v>
      </c>
      <c r="G366">
        <v>281.97</v>
      </c>
      <c r="H366" t="s">
        <v>985</v>
      </c>
      <c r="I366" t="s">
        <v>955</v>
      </c>
      <c r="J366">
        <f t="shared" si="10"/>
        <v>-21</v>
      </c>
      <c r="K366">
        <f t="shared" si="11"/>
        <v>-5921.370000000001</v>
      </c>
    </row>
    <row r="367" spans="1:11" ht="12.75">
      <c r="A367" t="s">
        <v>522</v>
      </c>
      <c r="B367" t="s">
        <v>523</v>
      </c>
      <c r="C367" t="s">
        <v>986</v>
      </c>
      <c r="D367" t="s">
        <v>124</v>
      </c>
      <c r="E367">
        <v>-56.66</v>
      </c>
      <c r="F367" t="s">
        <v>987</v>
      </c>
      <c r="G367">
        <v>-56.66</v>
      </c>
      <c r="H367" t="s">
        <v>988</v>
      </c>
      <c r="I367" t="s">
        <v>955</v>
      </c>
      <c r="J367">
        <f t="shared" si="10"/>
        <v>155</v>
      </c>
      <c r="K367">
        <f t="shared" si="11"/>
        <v>-8782.3</v>
      </c>
    </row>
    <row r="368" spans="1:11" ht="12.75">
      <c r="A368" t="s">
        <v>522</v>
      </c>
      <c r="B368" t="s">
        <v>523</v>
      </c>
      <c r="C368" t="s">
        <v>989</v>
      </c>
      <c r="D368" t="s">
        <v>944</v>
      </c>
      <c r="E368">
        <v>117.23</v>
      </c>
      <c r="F368" t="s">
        <v>990</v>
      </c>
      <c r="G368">
        <v>117.23</v>
      </c>
      <c r="H368" t="s">
        <v>988</v>
      </c>
      <c r="I368" t="s">
        <v>955</v>
      </c>
      <c r="J368">
        <f t="shared" si="10"/>
        <v>-26</v>
      </c>
      <c r="K368">
        <f t="shared" si="11"/>
        <v>-3047.98</v>
      </c>
    </row>
    <row r="369" spans="1:11" ht="12.75">
      <c r="A369" t="s">
        <v>991</v>
      </c>
      <c r="C369" t="s">
        <v>992</v>
      </c>
      <c r="D369" t="s">
        <v>606</v>
      </c>
      <c r="E369">
        <v>398.26</v>
      </c>
      <c r="F369" t="s">
        <v>593</v>
      </c>
      <c r="G369">
        <v>398.26</v>
      </c>
      <c r="H369" t="s">
        <v>993</v>
      </c>
      <c r="I369" t="s">
        <v>994</v>
      </c>
      <c r="J369">
        <f t="shared" si="10"/>
        <v>21</v>
      </c>
      <c r="K369">
        <f t="shared" si="11"/>
        <v>8363.46</v>
      </c>
    </row>
    <row r="370" spans="1:11" ht="12.75">
      <c r="A370" t="s">
        <v>522</v>
      </c>
      <c r="B370" t="s">
        <v>523</v>
      </c>
      <c r="C370" t="s">
        <v>995</v>
      </c>
      <c r="D370" t="s">
        <v>528</v>
      </c>
      <c r="E370">
        <v>8.48</v>
      </c>
      <c r="F370" t="s">
        <v>593</v>
      </c>
      <c r="G370">
        <v>8.48</v>
      </c>
      <c r="H370" t="s">
        <v>996</v>
      </c>
      <c r="I370" t="s">
        <v>994</v>
      </c>
      <c r="J370">
        <f t="shared" si="10"/>
        <v>21</v>
      </c>
      <c r="K370">
        <f t="shared" si="11"/>
        <v>178.08</v>
      </c>
    </row>
    <row r="371" spans="1:11" ht="12.75">
      <c r="A371" t="s">
        <v>549</v>
      </c>
      <c r="B371" t="s">
        <v>550</v>
      </c>
      <c r="C371" t="s">
        <v>997</v>
      </c>
      <c r="D371" t="s">
        <v>759</v>
      </c>
      <c r="E371">
        <v>297.15</v>
      </c>
      <c r="F371" t="s">
        <v>955</v>
      </c>
      <c r="G371">
        <v>297.15</v>
      </c>
      <c r="H371" t="s">
        <v>998</v>
      </c>
      <c r="I371" t="s">
        <v>994</v>
      </c>
      <c r="J371">
        <f t="shared" si="10"/>
        <v>14</v>
      </c>
      <c r="K371">
        <f t="shared" si="11"/>
        <v>4160.099999999999</v>
      </c>
    </row>
    <row r="372" spans="1:11" ht="12.75">
      <c r="A372" t="s">
        <v>568</v>
      </c>
      <c r="B372" t="s">
        <v>569</v>
      </c>
      <c r="C372" t="s">
        <v>999</v>
      </c>
      <c r="D372" t="s">
        <v>700</v>
      </c>
      <c r="E372">
        <v>1432.05</v>
      </c>
      <c r="F372" t="s">
        <v>984</v>
      </c>
      <c r="G372">
        <v>1432.05</v>
      </c>
      <c r="H372" t="s">
        <v>1000</v>
      </c>
      <c r="I372" t="s">
        <v>994</v>
      </c>
      <c r="J372">
        <f t="shared" si="10"/>
        <v>-7</v>
      </c>
      <c r="K372">
        <f t="shared" si="11"/>
        <v>-10024.35</v>
      </c>
    </row>
    <row r="373" spans="1:11" ht="12.75">
      <c r="A373" t="s">
        <v>568</v>
      </c>
      <c r="B373" t="s">
        <v>569</v>
      </c>
      <c r="C373" t="s">
        <v>1001</v>
      </c>
      <c r="D373" t="s">
        <v>700</v>
      </c>
      <c r="E373">
        <v>1010.03</v>
      </c>
      <c r="F373" t="s">
        <v>984</v>
      </c>
      <c r="G373">
        <v>1010.03</v>
      </c>
      <c r="H373" t="s">
        <v>1002</v>
      </c>
      <c r="I373" t="s">
        <v>994</v>
      </c>
      <c r="J373">
        <f t="shared" si="10"/>
        <v>-7</v>
      </c>
      <c r="K373">
        <f t="shared" si="11"/>
        <v>-7070.21</v>
      </c>
    </row>
    <row r="374" spans="1:11" ht="12.75">
      <c r="A374" t="s">
        <v>568</v>
      </c>
      <c r="B374" t="s">
        <v>569</v>
      </c>
      <c r="C374" t="s">
        <v>1003</v>
      </c>
      <c r="D374" t="s">
        <v>700</v>
      </c>
      <c r="E374">
        <v>941.33</v>
      </c>
      <c r="F374" t="s">
        <v>984</v>
      </c>
      <c r="G374">
        <v>941.33</v>
      </c>
      <c r="H374" t="s">
        <v>1004</v>
      </c>
      <c r="I374" t="s">
        <v>994</v>
      </c>
      <c r="J374">
        <f t="shared" si="10"/>
        <v>-7</v>
      </c>
      <c r="K374">
        <f t="shared" si="11"/>
        <v>-6589.31</v>
      </c>
    </row>
    <row r="375" spans="1:11" ht="12.75">
      <c r="A375" t="s">
        <v>568</v>
      </c>
      <c r="B375" t="s">
        <v>569</v>
      </c>
      <c r="C375" t="s">
        <v>1005</v>
      </c>
      <c r="D375" t="s">
        <v>700</v>
      </c>
      <c r="E375">
        <v>568.51</v>
      </c>
      <c r="F375" t="s">
        <v>984</v>
      </c>
      <c r="G375">
        <v>568.51</v>
      </c>
      <c r="H375" t="s">
        <v>1006</v>
      </c>
      <c r="I375" t="s">
        <v>994</v>
      </c>
      <c r="J375">
        <f t="shared" si="10"/>
        <v>-7</v>
      </c>
      <c r="K375">
        <f t="shared" si="11"/>
        <v>-3979.5699999999997</v>
      </c>
    </row>
    <row r="376" spans="1:11" ht="12.75">
      <c r="A376" t="s">
        <v>568</v>
      </c>
      <c r="B376" t="s">
        <v>569</v>
      </c>
      <c r="C376" t="s">
        <v>1007</v>
      </c>
      <c r="D376" t="s">
        <v>700</v>
      </c>
      <c r="E376">
        <v>184.63</v>
      </c>
      <c r="F376" t="s">
        <v>984</v>
      </c>
      <c r="G376">
        <v>184.63</v>
      </c>
      <c r="H376" t="s">
        <v>1008</v>
      </c>
      <c r="I376" t="s">
        <v>994</v>
      </c>
      <c r="J376">
        <f t="shared" si="10"/>
        <v>-7</v>
      </c>
      <c r="K376">
        <f t="shared" si="11"/>
        <v>-1292.4099999999999</v>
      </c>
    </row>
    <row r="377" spans="1:11" ht="12.75">
      <c r="A377" t="s">
        <v>568</v>
      </c>
      <c r="B377" t="s">
        <v>569</v>
      </c>
      <c r="C377" t="s">
        <v>1009</v>
      </c>
      <c r="D377" t="s">
        <v>700</v>
      </c>
      <c r="E377">
        <v>133.76</v>
      </c>
      <c r="F377" t="s">
        <v>984</v>
      </c>
      <c r="G377">
        <v>133.76</v>
      </c>
      <c r="H377" t="s">
        <v>1010</v>
      </c>
      <c r="I377" t="s">
        <v>994</v>
      </c>
      <c r="J377">
        <f t="shared" si="10"/>
        <v>-7</v>
      </c>
      <c r="K377">
        <f t="shared" si="11"/>
        <v>-936.3199999999999</v>
      </c>
    </row>
    <row r="378" spans="1:11" ht="12.75">
      <c r="A378" t="s">
        <v>568</v>
      </c>
      <c r="B378" t="s">
        <v>569</v>
      </c>
      <c r="C378" t="s">
        <v>1011</v>
      </c>
      <c r="D378" t="s">
        <v>700</v>
      </c>
      <c r="E378">
        <v>82.64</v>
      </c>
      <c r="F378" t="s">
        <v>984</v>
      </c>
      <c r="G378">
        <v>82.64</v>
      </c>
      <c r="H378" t="s">
        <v>1012</v>
      </c>
      <c r="I378" t="s">
        <v>994</v>
      </c>
      <c r="J378">
        <f t="shared" si="10"/>
        <v>-7</v>
      </c>
      <c r="K378">
        <f t="shared" si="11"/>
        <v>-578.48</v>
      </c>
    </row>
    <row r="379" spans="1:11" ht="12.75">
      <c r="A379" t="s">
        <v>568</v>
      </c>
      <c r="B379" t="s">
        <v>569</v>
      </c>
      <c r="C379" t="s">
        <v>1013</v>
      </c>
      <c r="D379" t="s">
        <v>700</v>
      </c>
      <c r="E379">
        <v>2.07</v>
      </c>
      <c r="F379" t="s">
        <v>984</v>
      </c>
      <c r="G379">
        <v>2.07</v>
      </c>
      <c r="H379" t="s">
        <v>1014</v>
      </c>
      <c r="I379" t="s">
        <v>994</v>
      </c>
      <c r="J379">
        <f t="shared" si="10"/>
        <v>-7</v>
      </c>
      <c r="K379">
        <f t="shared" si="11"/>
        <v>-14.489999999999998</v>
      </c>
    </row>
    <row r="380" spans="1:11" ht="12.75">
      <c r="A380" t="s">
        <v>522</v>
      </c>
      <c r="B380" t="s">
        <v>523</v>
      </c>
      <c r="C380" t="s">
        <v>1015</v>
      </c>
      <c r="D380" t="s">
        <v>564</v>
      </c>
      <c r="E380">
        <v>843</v>
      </c>
      <c r="F380" t="s">
        <v>1016</v>
      </c>
      <c r="G380">
        <v>843</v>
      </c>
      <c r="H380" t="s">
        <v>1017</v>
      </c>
      <c r="I380" t="s">
        <v>994</v>
      </c>
      <c r="J380">
        <f t="shared" si="10"/>
        <v>13</v>
      </c>
      <c r="K380">
        <f t="shared" si="11"/>
        <v>10959</v>
      </c>
    </row>
    <row r="381" spans="1:11" ht="12.75">
      <c r="A381" t="s">
        <v>1018</v>
      </c>
      <c r="B381" t="s">
        <v>1019</v>
      </c>
      <c r="C381" t="s">
        <v>1020</v>
      </c>
      <c r="D381" t="s">
        <v>1021</v>
      </c>
      <c r="E381">
        <v>14267.27</v>
      </c>
      <c r="F381" t="s">
        <v>984</v>
      </c>
      <c r="G381">
        <v>14267.27</v>
      </c>
      <c r="H381" t="s">
        <v>1022</v>
      </c>
      <c r="I381" t="s">
        <v>1023</v>
      </c>
      <c r="J381">
        <f t="shared" si="10"/>
        <v>-2</v>
      </c>
      <c r="K381">
        <f t="shared" si="11"/>
        <v>-28534.54</v>
      </c>
    </row>
    <row r="382" spans="1:11" ht="12.75">
      <c r="A382" t="s">
        <v>595</v>
      </c>
      <c r="B382" t="s">
        <v>596</v>
      </c>
      <c r="C382" t="s">
        <v>1024</v>
      </c>
      <c r="D382" t="s">
        <v>592</v>
      </c>
      <c r="E382">
        <v>348</v>
      </c>
      <c r="F382" t="s">
        <v>984</v>
      </c>
      <c r="G382">
        <v>348</v>
      </c>
      <c r="H382" t="s">
        <v>1025</v>
      </c>
      <c r="I382" t="s">
        <v>1023</v>
      </c>
      <c r="J382">
        <f t="shared" si="10"/>
        <v>-2</v>
      </c>
      <c r="K382">
        <f t="shared" si="11"/>
        <v>-696</v>
      </c>
    </row>
    <row r="383" spans="1:11" ht="12.75">
      <c r="A383" t="s">
        <v>612</v>
      </c>
      <c r="B383" t="s">
        <v>613</v>
      </c>
      <c r="C383" t="s">
        <v>1026</v>
      </c>
      <c r="D383" t="s">
        <v>19</v>
      </c>
      <c r="E383">
        <v>47.52</v>
      </c>
      <c r="F383" t="s">
        <v>984</v>
      </c>
      <c r="G383">
        <v>47.52</v>
      </c>
      <c r="H383" t="s">
        <v>1027</v>
      </c>
      <c r="I383" t="s">
        <v>1023</v>
      </c>
      <c r="J383">
        <f t="shared" si="10"/>
        <v>-2</v>
      </c>
      <c r="K383">
        <f t="shared" si="11"/>
        <v>-95.04</v>
      </c>
    </row>
    <row r="384" spans="1:11" ht="12.75">
      <c r="A384" t="s">
        <v>1028</v>
      </c>
      <c r="B384" t="s">
        <v>1029</v>
      </c>
      <c r="C384" t="s">
        <v>1030</v>
      </c>
      <c r="D384" t="s">
        <v>19</v>
      </c>
      <c r="E384">
        <v>246</v>
      </c>
      <c r="F384" t="s">
        <v>984</v>
      </c>
      <c r="G384">
        <v>246</v>
      </c>
      <c r="H384" t="s">
        <v>1031</v>
      </c>
      <c r="I384" t="s">
        <v>1023</v>
      </c>
      <c r="J384">
        <f t="shared" si="10"/>
        <v>-2</v>
      </c>
      <c r="K384">
        <f t="shared" si="11"/>
        <v>-492</v>
      </c>
    </row>
    <row r="385" spans="1:11" ht="12.75">
      <c r="A385" t="s">
        <v>40</v>
      </c>
      <c r="B385" t="s">
        <v>41</v>
      </c>
      <c r="C385" t="s">
        <v>1032</v>
      </c>
      <c r="D385" t="s">
        <v>19</v>
      </c>
      <c r="E385">
        <v>1500</v>
      </c>
      <c r="F385" t="s">
        <v>984</v>
      </c>
      <c r="G385">
        <v>1500</v>
      </c>
      <c r="H385" t="s">
        <v>1033</v>
      </c>
      <c r="I385" t="s">
        <v>1023</v>
      </c>
      <c r="J385">
        <f t="shared" si="10"/>
        <v>-2</v>
      </c>
      <c r="K385">
        <f t="shared" si="11"/>
        <v>-3000</v>
      </c>
    </row>
    <row r="386" spans="1:11" ht="12.75">
      <c r="A386" t="s">
        <v>40</v>
      </c>
      <c r="B386" t="s">
        <v>41</v>
      </c>
      <c r="C386" t="s">
        <v>1034</v>
      </c>
      <c r="D386" t="s">
        <v>19</v>
      </c>
      <c r="E386">
        <v>13.3</v>
      </c>
      <c r="F386" t="s">
        <v>984</v>
      </c>
      <c r="G386">
        <v>13.3</v>
      </c>
      <c r="H386" t="s">
        <v>1035</v>
      </c>
      <c r="I386" t="s">
        <v>1023</v>
      </c>
      <c r="J386">
        <f t="shared" si="10"/>
        <v>-2</v>
      </c>
      <c r="K386">
        <f t="shared" si="11"/>
        <v>-26.6</v>
      </c>
    </row>
    <row r="387" spans="1:11" ht="12.75">
      <c r="A387" t="s">
        <v>43</v>
      </c>
      <c r="B387" t="s">
        <v>44</v>
      </c>
      <c r="C387" t="s">
        <v>1036</v>
      </c>
      <c r="D387" t="s">
        <v>14</v>
      </c>
      <c r="E387">
        <v>6785.28</v>
      </c>
      <c r="F387" t="s">
        <v>984</v>
      </c>
      <c r="G387">
        <v>6785.28</v>
      </c>
      <c r="H387" t="s">
        <v>1037</v>
      </c>
      <c r="I387" t="s">
        <v>1023</v>
      </c>
      <c r="J387">
        <f aca="true" t="shared" si="12" ref="J387:J450">I387-F387</f>
        <v>-2</v>
      </c>
      <c r="K387">
        <f aca="true" t="shared" si="13" ref="K387:K450">G387*J387</f>
        <v>-13570.56</v>
      </c>
    </row>
    <row r="388" spans="1:11" ht="12.75">
      <c r="A388" t="s">
        <v>43</v>
      </c>
      <c r="B388" t="s">
        <v>44</v>
      </c>
      <c r="C388" t="s">
        <v>1038</v>
      </c>
      <c r="D388" t="s">
        <v>14</v>
      </c>
      <c r="E388">
        <v>3908.48</v>
      </c>
      <c r="F388" t="s">
        <v>984</v>
      </c>
      <c r="G388">
        <v>3908.48</v>
      </c>
      <c r="H388" t="s">
        <v>1039</v>
      </c>
      <c r="I388" t="s">
        <v>1023</v>
      </c>
      <c r="J388">
        <f t="shared" si="12"/>
        <v>-2</v>
      </c>
      <c r="K388">
        <f t="shared" si="13"/>
        <v>-7816.96</v>
      </c>
    </row>
    <row r="389" spans="1:11" ht="12.75">
      <c r="A389" t="s">
        <v>43</v>
      </c>
      <c r="B389" t="s">
        <v>44</v>
      </c>
      <c r="C389" t="s">
        <v>1040</v>
      </c>
      <c r="D389" t="s">
        <v>14</v>
      </c>
      <c r="E389">
        <v>173.6</v>
      </c>
      <c r="F389" t="s">
        <v>984</v>
      </c>
      <c r="G389">
        <v>173.6</v>
      </c>
      <c r="H389" t="s">
        <v>1041</v>
      </c>
      <c r="I389" t="s">
        <v>1023</v>
      </c>
      <c r="J389">
        <f t="shared" si="12"/>
        <v>-2</v>
      </c>
      <c r="K389">
        <f t="shared" si="13"/>
        <v>-347.2</v>
      </c>
    </row>
    <row r="390" spans="1:11" ht="12.75">
      <c r="A390" t="s">
        <v>43</v>
      </c>
      <c r="B390" t="s">
        <v>44</v>
      </c>
      <c r="C390" t="s">
        <v>1042</v>
      </c>
      <c r="D390" t="s">
        <v>14</v>
      </c>
      <c r="E390">
        <v>1822.68</v>
      </c>
      <c r="F390" t="s">
        <v>984</v>
      </c>
      <c r="G390">
        <v>1822.68</v>
      </c>
      <c r="H390" t="s">
        <v>1043</v>
      </c>
      <c r="I390" t="s">
        <v>1023</v>
      </c>
      <c r="J390">
        <f t="shared" si="12"/>
        <v>-2</v>
      </c>
      <c r="K390">
        <f t="shared" si="13"/>
        <v>-3645.36</v>
      </c>
    </row>
    <row r="391" spans="1:11" ht="12.75">
      <c r="A391" t="s">
        <v>43</v>
      </c>
      <c r="B391" t="s">
        <v>44</v>
      </c>
      <c r="C391" t="s">
        <v>1044</v>
      </c>
      <c r="D391" t="s">
        <v>14</v>
      </c>
      <c r="E391">
        <v>1423.52</v>
      </c>
      <c r="F391" t="s">
        <v>984</v>
      </c>
      <c r="G391">
        <v>1423.52</v>
      </c>
      <c r="H391" t="s">
        <v>1045</v>
      </c>
      <c r="I391" t="s">
        <v>1023</v>
      </c>
      <c r="J391">
        <f t="shared" si="12"/>
        <v>-2</v>
      </c>
      <c r="K391">
        <f t="shared" si="13"/>
        <v>-2847.04</v>
      </c>
    </row>
    <row r="392" spans="1:11" ht="12.75">
      <c r="A392" t="s">
        <v>43</v>
      </c>
      <c r="B392" t="s">
        <v>44</v>
      </c>
      <c r="C392" t="s">
        <v>1046</v>
      </c>
      <c r="D392" t="s">
        <v>14</v>
      </c>
      <c r="E392">
        <v>3724.96</v>
      </c>
      <c r="F392" t="s">
        <v>984</v>
      </c>
      <c r="G392">
        <v>3724.96</v>
      </c>
      <c r="H392" t="s">
        <v>1047</v>
      </c>
      <c r="I392" t="s">
        <v>1023</v>
      </c>
      <c r="J392">
        <f t="shared" si="12"/>
        <v>-2</v>
      </c>
      <c r="K392">
        <f t="shared" si="13"/>
        <v>-7449.92</v>
      </c>
    </row>
    <row r="393" spans="1:11" ht="12.75">
      <c r="A393" t="s">
        <v>43</v>
      </c>
      <c r="B393" t="s">
        <v>44</v>
      </c>
      <c r="C393" t="s">
        <v>1048</v>
      </c>
      <c r="D393" t="s">
        <v>14</v>
      </c>
      <c r="E393">
        <v>148.8</v>
      </c>
      <c r="F393" t="s">
        <v>984</v>
      </c>
      <c r="G393">
        <v>148.8</v>
      </c>
      <c r="H393" t="s">
        <v>1049</v>
      </c>
      <c r="I393" t="s">
        <v>1023</v>
      </c>
      <c r="J393">
        <f t="shared" si="12"/>
        <v>-2</v>
      </c>
      <c r="K393">
        <f t="shared" si="13"/>
        <v>-297.6</v>
      </c>
    </row>
    <row r="394" spans="1:11" ht="12.75">
      <c r="A394" t="s">
        <v>43</v>
      </c>
      <c r="B394" t="s">
        <v>44</v>
      </c>
      <c r="C394" t="s">
        <v>1050</v>
      </c>
      <c r="D394" t="s">
        <v>14</v>
      </c>
      <c r="E394">
        <v>657.36</v>
      </c>
      <c r="F394" t="s">
        <v>984</v>
      </c>
      <c r="G394">
        <v>657.36</v>
      </c>
      <c r="H394" t="s">
        <v>1051</v>
      </c>
      <c r="I394" t="s">
        <v>1023</v>
      </c>
      <c r="J394">
        <f t="shared" si="12"/>
        <v>-2</v>
      </c>
      <c r="K394">
        <f t="shared" si="13"/>
        <v>-1314.72</v>
      </c>
    </row>
    <row r="395" spans="1:11" ht="12.75">
      <c r="A395" t="s">
        <v>43</v>
      </c>
      <c r="B395" t="s">
        <v>44</v>
      </c>
      <c r="C395" t="s">
        <v>1052</v>
      </c>
      <c r="D395" t="s">
        <v>14</v>
      </c>
      <c r="E395">
        <v>5074.08</v>
      </c>
      <c r="F395" t="s">
        <v>984</v>
      </c>
      <c r="G395">
        <v>5074.08</v>
      </c>
      <c r="H395" t="s">
        <v>1053</v>
      </c>
      <c r="I395" t="s">
        <v>1023</v>
      </c>
      <c r="J395">
        <f t="shared" si="12"/>
        <v>-2</v>
      </c>
      <c r="K395">
        <f t="shared" si="13"/>
        <v>-10148.16</v>
      </c>
    </row>
    <row r="396" spans="1:11" ht="12.75">
      <c r="A396" t="s">
        <v>43</v>
      </c>
      <c r="B396" t="s">
        <v>44</v>
      </c>
      <c r="C396" t="s">
        <v>1054</v>
      </c>
      <c r="D396" t="s">
        <v>14</v>
      </c>
      <c r="E396">
        <v>3328.16</v>
      </c>
      <c r="F396" t="s">
        <v>984</v>
      </c>
      <c r="G396">
        <v>3328.16</v>
      </c>
      <c r="H396" t="s">
        <v>1055</v>
      </c>
      <c r="I396" t="s">
        <v>1023</v>
      </c>
      <c r="J396">
        <f t="shared" si="12"/>
        <v>-2</v>
      </c>
      <c r="K396">
        <f t="shared" si="13"/>
        <v>-6656.32</v>
      </c>
    </row>
    <row r="397" spans="1:11" ht="12.75">
      <c r="A397" t="s">
        <v>649</v>
      </c>
      <c r="B397" t="s">
        <v>650</v>
      </c>
      <c r="C397" t="s">
        <v>1056</v>
      </c>
      <c r="D397" t="s">
        <v>19</v>
      </c>
      <c r="E397">
        <v>86.18</v>
      </c>
      <c r="F397" t="s">
        <v>593</v>
      </c>
      <c r="G397">
        <v>86.18</v>
      </c>
      <c r="H397" t="s">
        <v>1057</v>
      </c>
      <c r="I397" t="s">
        <v>1023</v>
      </c>
      <c r="J397">
        <f t="shared" si="12"/>
        <v>26</v>
      </c>
      <c r="K397">
        <f t="shared" si="13"/>
        <v>2240.6800000000003</v>
      </c>
    </row>
    <row r="398" spans="1:11" ht="12.75">
      <c r="A398" t="s">
        <v>649</v>
      </c>
      <c r="B398" t="s">
        <v>650</v>
      </c>
      <c r="C398" t="s">
        <v>1058</v>
      </c>
      <c r="D398" t="s">
        <v>19</v>
      </c>
      <c r="E398">
        <v>21.34</v>
      </c>
      <c r="F398" t="s">
        <v>593</v>
      </c>
      <c r="G398">
        <v>21.34</v>
      </c>
      <c r="H398" t="s">
        <v>1059</v>
      </c>
      <c r="I398" t="s">
        <v>1023</v>
      </c>
      <c r="J398">
        <f t="shared" si="12"/>
        <v>26</v>
      </c>
      <c r="K398">
        <f t="shared" si="13"/>
        <v>554.84</v>
      </c>
    </row>
    <row r="399" spans="1:11" ht="12.75">
      <c r="A399" t="s">
        <v>649</v>
      </c>
      <c r="B399" t="s">
        <v>650</v>
      </c>
      <c r="C399" t="s">
        <v>1060</v>
      </c>
      <c r="D399" t="s">
        <v>19</v>
      </c>
      <c r="E399">
        <v>254.54</v>
      </c>
      <c r="F399" t="s">
        <v>593</v>
      </c>
      <c r="G399">
        <v>254.54</v>
      </c>
      <c r="H399" t="s">
        <v>1061</v>
      </c>
      <c r="I399" t="s">
        <v>1023</v>
      </c>
      <c r="J399">
        <f t="shared" si="12"/>
        <v>26</v>
      </c>
      <c r="K399">
        <f t="shared" si="13"/>
        <v>6618.04</v>
      </c>
    </row>
    <row r="400" spans="1:11" ht="12.75">
      <c r="A400" t="s">
        <v>649</v>
      </c>
      <c r="B400" t="s">
        <v>650</v>
      </c>
      <c r="C400" t="s">
        <v>1062</v>
      </c>
      <c r="D400" t="s">
        <v>19</v>
      </c>
      <c r="E400">
        <v>810.92</v>
      </c>
      <c r="F400" t="s">
        <v>593</v>
      </c>
      <c r="G400">
        <v>810.92</v>
      </c>
      <c r="H400" t="s">
        <v>1063</v>
      </c>
      <c r="I400" t="s">
        <v>1023</v>
      </c>
      <c r="J400">
        <f t="shared" si="12"/>
        <v>26</v>
      </c>
      <c r="K400">
        <f t="shared" si="13"/>
        <v>21083.92</v>
      </c>
    </row>
    <row r="401" spans="1:11" ht="12.75">
      <c r="A401" t="s">
        <v>649</v>
      </c>
      <c r="B401" t="s">
        <v>650</v>
      </c>
      <c r="C401" t="s">
        <v>1064</v>
      </c>
      <c r="D401" t="s">
        <v>19</v>
      </c>
      <c r="E401">
        <v>7473.18</v>
      </c>
      <c r="F401" t="s">
        <v>593</v>
      </c>
      <c r="G401">
        <v>7473.18</v>
      </c>
      <c r="H401" t="s">
        <v>1065</v>
      </c>
      <c r="I401" t="s">
        <v>1023</v>
      </c>
      <c r="J401">
        <f t="shared" si="12"/>
        <v>26</v>
      </c>
      <c r="K401">
        <f t="shared" si="13"/>
        <v>194302.68</v>
      </c>
    </row>
    <row r="402" spans="1:11" ht="12.75">
      <c r="A402" t="s">
        <v>649</v>
      </c>
      <c r="B402" t="s">
        <v>650</v>
      </c>
      <c r="C402" t="s">
        <v>1066</v>
      </c>
      <c r="D402" t="s">
        <v>19</v>
      </c>
      <c r="E402">
        <v>182.36</v>
      </c>
      <c r="F402" t="s">
        <v>593</v>
      </c>
      <c r="G402">
        <v>182.36</v>
      </c>
      <c r="H402" t="s">
        <v>1067</v>
      </c>
      <c r="I402" t="s">
        <v>1023</v>
      </c>
      <c r="J402">
        <f t="shared" si="12"/>
        <v>26</v>
      </c>
      <c r="K402">
        <f t="shared" si="13"/>
        <v>4741.360000000001</v>
      </c>
    </row>
    <row r="403" spans="1:11" ht="12.75">
      <c r="A403" t="s">
        <v>649</v>
      </c>
      <c r="B403" t="s">
        <v>650</v>
      </c>
      <c r="C403" t="s">
        <v>1068</v>
      </c>
      <c r="D403" t="s">
        <v>19</v>
      </c>
      <c r="E403">
        <v>1265.74</v>
      </c>
      <c r="F403" t="s">
        <v>593</v>
      </c>
      <c r="G403">
        <v>1265.74</v>
      </c>
      <c r="H403" t="s">
        <v>1069</v>
      </c>
      <c r="I403" t="s">
        <v>1023</v>
      </c>
      <c r="J403">
        <f t="shared" si="12"/>
        <v>26</v>
      </c>
      <c r="K403">
        <f t="shared" si="13"/>
        <v>32909.24</v>
      </c>
    </row>
    <row r="404" spans="1:11" ht="12.75">
      <c r="A404" t="s">
        <v>649</v>
      </c>
      <c r="B404" t="s">
        <v>650</v>
      </c>
      <c r="C404" t="s">
        <v>1070</v>
      </c>
      <c r="D404" t="s">
        <v>19</v>
      </c>
      <c r="E404">
        <v>4347.8</v>
      </c>
      <c r="F404" t="s">
        <v>593</v>
      </c>
      <c r="G404">
        <v>4347.8</v>
      </c>
      <c r="H404" t="s">
        <v>1071</v>
      </c>
      <c r="I404" t="s">
        <v>1023</v>
      </c>
      <c r="J404">
        <f t="shared" si="12"/>
        <v>26</v>
      </c>
      <c r="K404">
        <f t="shared" si="13"/>
        <v>113042.8</v>
      </c>
    </row>
    <row r="405" spans="1:11" ht="12.75">
      <c r="A405" t="s">
        <v>649</v>
      </c>
      <c r="B405" t="s">
        <v>650</v>
      </c>
      <c r="C405" t="s">
        <v>1072</v>
      </c>
      <c r="D405" t="s">
        <v>19</v>
      </c>
      <c r="E405">
        <v>413.26</v>
      </c>
      <c r="F405" t="s">
        <v>593</v>
      </c>
      <c r="G405">
        <v>413.26</v>
      </c>
      <c r="H405" t="s">
        <v>1073</v>
      </c>
      <c r="I405" t="s">
        <v>1023</v>
      </c>
      <c r="J405">
        <f t="shared" si="12"/>
        <v>26</v>
      </c>
      <c r="K405">
        <f t="shared" si="13"/>
        <v>10744.76</v>
      </c>
    </row>
    <row r="406" spans="1:11" ht="12.75">
      <c r="A406" t="s">
        <v>1074</v>
      </c>
      <c r="B406" t="s">
        <v>1075</v>
      </c>
      <c r="C406" t="s">
        <v>32</v>
      </c>
      <c r="D406" t="s">
        <v>1076</v>
      </c>
      <c r="E406">
        <v>14386.84</v>
      </c>
      <c r="F406" t="s">
        <v>1077</v>
      </c>
      <c r="G406">
        <v>14386.84</v>
      </c>
      <c r="H406" t="s">
        <v>1078</v>
      </c>
      <c r="I406" t="s">
        <v>1023</v>
      </c>
      <c r="J406">
        <f t="shared" si="12"/>
        <v>122</v>
      </c>
      <c r="K406">
        <f t="shared" si="13"/>
        <v>1755194.48</v>
      </c>
    </row>
    <row r="407" spans="1:11" ht="12.75">
      <c r="A407" t="s">
        <v>1079</v>
      </c>
      <c r="B407" t="s">
        <v>1080</v>
      </c>
      <c r="C407" t="s">
        <v>1081</v>
      </c>
      <c r="D407" t="s">
        <v>1082</v>
      </c>
      <c r="E407">
        <v>9181.93</v>
      </c>
      <c r="F407" t="s">
        <v>208</v>
      </c>
      <c r="G407">
        <v>9181.93</v>
      </c>
      <c r="H407" t="s">
        <v>1083</v>
      </c>
      <c r="I407" t="s">
        <v>1023</v>
      </c>
      <c r="J407">
        <f t="shared" si="12"/>
        <v>120</v>
      </c>
      <c r="K407">
        <f t="shared" si="13"/>
        <v>1101831.6</v>
      </c>
    </row>
    <row r="408" spans="1:11" ht="12.75">
      <c r="A408" t="s">
        <v>56</v>
      </c>
      <c r="B408" t="s">
        <v>57</v>
      </c>
      <c r="C408" t="s">
        <v>1084</v>
      </c>
      <c r="D408" t="s">
        <v>139</v>
      </c>
      <c r="E408">
        <v>356.41</v>
      </c>
      <c r="F408" t="s">
        <v>593</v>
      </c>
      <c r="G408">
        <v>356.41</v>
      </c>
      <c r="H408" t="s">
        <v>1085</v>
      </c>
      <c r="I408" t="s">
        <v>1023</v>
      </c>
      <c r="J408">
        <f t="shared" si="12"/>
        <v>26</v>
      </c>
      <c r="K408">
        <f t="shared" si="13"/>
        <v>9266.66</v>
      </c>
    </row>
    <row r="409" spans="1:11" ht="12.75">
      <c r="A409" t="s">
        <v>56</v>
      </c>
      <c r="B409" t="s">
        <v>57</v>
      </c>
      <c r="C409" t="s">
        <v>1086</v>
      </c>
      <c r="D409" t="s">
        <v>139</v>
      </c>
      <c r="E409">
        <v>7461.38</v>
      </c>
      <c r="F409" t="s">
        <v>593</v>
      </c>
      <c r="G409">
        <v>7461.38</v>
      </c>
      <c r="H409" t="s">
        <v>1087</v>
      </c>
      <c r="I409" t="s">
        <v>1023</v>
      </c>
      <c r="J409">
        <f t="shared" si="12"/>
        <v>26</v>
      </c>
      <c r="K409">
        <f t="shared" si="13"/>
        <v>193995.88</v>
      </c>
    </row>
    <row r="410" spans="1:11" ht="12.75">
      <c r="A410" t="s">
        <v>1088</v>
      </c>
      <c r="B410" t="s">
        <v>1089</v>
      </c>
      <c r="C410" t="s">
        <v>20</v>
      </c>
      <c r="D410" t="s">
        <v>280</v>
      </c>
      <c r="E410">
        <v>5032.29</v>
      </c>
      <c r="F410" t="s">
        <v>139</v>
      </c>
      <c r="G410">
        <v>5032.29</v>
      </c>
      <c r="H410" t="s">
        <v>1090</v>
      </c>
      <c r="I410" t="s">
        <v>1023</v>
      </c>
      <c r="J410">
        <f t="shared" si="12"/>
        <v>146</v>
      </c>
      <c r="K410">
        <f t="shared" si="13"/>
        <v>734714.34</v>
      </c>
    </row>
    <row r="411" spans="1:11" ht="12.75">
      <c r="A411" t="s">
        <v>65</v>
      </c>
      <c r="B411" t="s">
        <v>66</v>
      </c>
      <c r="C411" t="s">
        <v>1091</v>
      </c>
      <c r="D411" t="s">
        <v>593</v>
      </c>
      <c r="E411">
        <v>134.88</v>
      </c>
      <c r="F411" t="s">
        <v>984</v>
      </c>
      <c r="G411">
        <v>134.88</v>
      </c>
      <c r="H411" t="s">
        <v>1092</v>
      </c>
      <c r="I411" t="s">
        <v>1023</v>
      </c>
      <c r="J411">
        <f t="shared" si="12"/>
        <v>-2</v>
      </c>
      <c r="K411">
        <f t="shared" si="13"/>
        <v>-269.76</v>
      </c>
    </row>
    <row r="412" spans="1:11" ht="12.75">
      <c r="A412" t="s">
        <v>70</v>
      </c>
      <c r="B412" t="s">
        <v>71</v>
      </c>
      <c r="C412" t="s">
        <v>1093</v>
      </c>
      <c r="D412" t="s">
        <v>1094</v>
      </c>
      <c r="E412">
        <v>461.66</v>
      </c>
      <c r="F412" t="s">
        <v>984</v>
      </c>
      <c r="G412">
        <v>461.66</v>
      </c>
      <c r="H412" t="s">
        <v>1095</v>
      </c>
      <c r="I412" t="s">
        <v>1023</v>
      </c>
      <c r="J412">
        <f t="shared" si="12"/>
        <v>-2</v>
      </c>
      <c r="K412">
        <f t="shared" si="13"/>
        <v>-923.32</v>
      </c>
    </row>
    <row r="413" spans="1:11" ht="12.75">
      <c r="A413" t="s">
        <v>79</v>
      </c>
      <c r="B413" t="s">
        <v>80</v>
      </c>
      <c r="C413" t="s">
        <v>1096</v>
      </c>
      <c r="D413" t="s">
        <v>26</v>
      </c>
      <c r="E413">
        <v>5800</v>
      </c>
      <c r="F413" t="s">
        <v>984</v>
      </c>
      <c r="G413">
        <v>5800</v>
      </c>
      <c r="H413" t="s">
        <v>1097</v>
      </c>
      <c r="I413" t="s">
        <v>1023</v>
      </c>
      <c r="J413">
        <f t="shared" si="12"/>
        <v>-2</v>
      </c>
      <c r="K413">
        <f t="shared" si="13"/>
        <v>-11600</v>
      </c>
    </row>
    <row r="414" spans="1:11" ht="12.75">
      <c r="A414" t="s">
        <v>84</v>
      </c>
      <c r="B414" t="s">
        <v>85</v>
      </c>
      <c r="C414" t="s">
        <v>1098</v>
      </c>
      <c r="D414" t="s">
        <v>30</v>
      </c>
      <c r="E414">
        <v>8161.62</v>
      </c>
      <c r="F414" t="s">
        <v>593</v>
      </c>
      <c r="G414">
        <v>8161.62</v>
      </c>
      <c r="H414" t="s">
        <v>1099</v>
      </c>
      <c r="I414" t="s">
        <v>1023</v>
      </c>
      <c r="J414">
        <f t="shared" si="12"/>
        <v>26</v>
      </c>
      <c r="K414">
        <f t="shared" si="13"/>
        <v>212202.12</v>
      </c>
    </row>
    <row r="415" spans="1:11" ht="12.75">
      <c r="A415" t="s">
        <v>84</v>
      </c>
      <c r="B415" t="s">
        <v>85</v>
      </c>
      <c r="C415" t="s">
        <v>1100</v>
      </c>
      <c r="D415" t="s">
        <v>30</v>
      </c>
      <c r="E415">
        <v>6251.94</v>
      </c>
      <c r="F415" t="s">
        <v>593</v>
      </c>
      <c r="G415">
        <v>6251.94</v>
      </c>
      <c r="H415" t="s">
        <v>1101</v>
      </c>
      <c r="I415" t="s">
        <v>1023</v>
      </c>
      <c r="J415">
        <f t="shared" si="12"/>
        <v>26</v>
      </c>
      <c r="K415">
        <f t="shared" si="13"/>
        <v>162550.44</v>
      </c>
    </row>
    <row r="416" spans="1:11" ht="12.75">
      <c r="A416" t="s">
        <v>728</v>
      </c>
      <c r="B416" t="s">
        <v>729</v>
      </c>
      <c r="C416" t="s">
        <v>1102</v>
      </c>
      <c r="D416" t="s">
        <v>1103</v>
      </c>
      <c r="E416">
        <v>102</v>
      </c>
      <c r="F416" t="s">
        <v>984</v>
      </c>
      <c r="G416">
        <v>102</v>
      </c>
      <c r="H416" t="s">
        <v>1104</v>
      </c>
      <c r="I416" t="s">
        <v>1023</v>
      </c>
      <c r="J416">
        <f t="shared" si="12"/>
        <v>-2</v>
      </c>
      <c r="K416">
        <f t="shared" si="13"/>
        <v>-204</v>
      </c>
    </row>
    <row r="417" spans="1:11" ht="12.75">
      <c r="A417" t="s">
        <v>163</v>
      </c>
      <c r="B417" t="s">
        <v>164</v>
      </c>
      <c r="C417" t="s">
        <v>1105</v>
      </c>
      <c r="D417" t="s">
        <v>1106</v>
      </c>
      <c r="E417">
        <v>172.46</v>
      </c>
      <c r="F417" t="s">
        <v>984</v>
      </c>
      <c r="G417">
        <v>172.46</v>
      </c>
      <c r="H417" t="s">
        <v>1107</v>
      </c>
      <c r="I417" t="s">
        <v>1023</v>
      </c>
      <c r="J417">
        <f t="shared" si="12"/>
        <v>-2</v>
      </c>
      <c r="K417">
        <f t="shared" si="13"/>
        <v>-344.92</v>
      </c>
    </row>
    <row r="418" spans="1:11" ht="12.75">
      <c r="A418" t="s">
        <v>179</v>
      </c>
      <c r="B418" t="s">
        <v>180</v>
      </c>
      <c r="C418" t="s">
        <v>34</v>
      </c>
      <c r="D418" t="s">
        <v>19</v>
      </c>
      <c r="E418">
        <v>25</v>
      </c>
      <c r="F418" t="s">
        <v>984</v>
      </c>
      <c r="G418">
        <v>25</v>
      </c>
      <c r="H418" t="s">
        <v>1108</v>
      </c>
      <c r="I418" t="s">
        <v>1023</v>
      </c>
      <c r="J418">
        <f t="shared" si="12"/>
        <v>-2</v>
      </c>
      <c r="K418">
        <f t="shared" si="13"/>
        <v>-50</v>
      </c>
    </row>
    <row r="419" spans="1:11" ht="12.75">
      <c r="A419" t="s">
        <v>179</v>
      </c>
      <c r="B419" t="s">
        <v>180</v>
      </c>
      <c r="C419" t="s">
        <v>35</v>
      </c>
      <c r="D419" t="s">
        <v>19</v>
      </c>
      <c r="E419">
        <v>490.98</v>
      </c>
      <c r="F419" t="s">
        <v>984</v>
      </c>
      <c r="G419">
        <v>490.98</v>
      </c>
      <c r="H419" t="s">
        <v>1109</v>
      </c>
      <c r="I419" t="s">
        <v>1023</v>
      </c>
      <c r="J419">
        <f t="shared" si="12"/>
        <v>-2</v>
      </c>
      <c r="K419">
        <f t="shared" si="13"/>
        <v>-981.96</v>
      </c>
    </row>
    <row r="420" spans="1:11" ht="12.75">
      <c r="A420" t="s">
        <v>182</v>
      </c>
      <c r="B420" t="s">
        <v>183</v>
      </c>
      <c r="C420" t="s">
        <v>1110</v>
      </c>
      <c r="D420" t="s">
        <v>593</v>
      </c>
      <c r="E420">
        <v>1247.7</v>
      </c>
      <c r="F420" t="s">
        <v>984</v>
      </c>
      <c r="G420">
        <v>1247.7</v>
      </c>
      <c r="H420" t="s">
        <v>1111</v>
      </c>
      <c r="I420" t="s">
        <v>1023</v>
      </c>
      <c r="J420">
        <f t="shared" si="12"/>
        <v>-2</v>
      </c>
      <c r="K420">
        <f t="shared" si="13"/>
        <v>-2495.4</v>
      </c>
    </row>
    <row r="421" spans="1:11" ht="12.75">
      <c r="A421" t="s">
        <v>187</v>
      </c>
      <c r="B421" t="s">
        <v>188</v>
      </c>
      <c r="C421" t="s">
        <v>1112</v>
      </c>
      <c r="D421" t="s">
        <v>572</v>
      </c>
      <c r="E421">
        <v>158.5</v>
      </c>
      <c r="F421" t="s">
        <v>984</v>
      </c>
      <c r="G421">
        <v>158.5</v>
      </c>
      <c r="H421" t="s">
        <v>1113</v>
      </c>
      <c r="I421" t="s">
        <v>1023</v>
      </c>
      <c r="J421">
        <f t="shared" si="12"/>
        <v>-2</v>
      </c>
      <c r="K421">
        <f t="shared" si="13"/>
        <v>-317</v>
      </c>
    </row>
    <row r="422" spans="1:11" ht="12.75">
      <c r="A422" t="s">
        <v>192</v>
      </c>
      <c r="B422" t="s">
        <v>193</v>
      </c>
      <c r="C422" t="s">
        <v>1114</v>
      </c>
      <c r="D422" t="s">
        <v>19</v>
      </c>
      <c r="E422">
        <v>682.5</v>
      </c>
      <c r="F422" t="s">
        <v>984</v>
      </c>
      <c r="G422">
        <v>682.5</v>
      </c>
      <c r="H422" t="s">
        <v>1115</v>
      </c>
      <c r="I422" t="s">
        <v>1023</v>
      </c>
      <c r="J422">
        <f t="shared" si="12"/>
        <v>-2</v>
      </c>
      <c r="K422">
        <f t="shared" si="13"/>
        <v>-1365</v>
      </c>
    </row>
    <row r="423" spans="1:11" ht="12.75">
      <c r="A423" t="s">
        <v>192</v>
      </c>
      <c r="B423" t="s">
        <v>193</v>
      </c>
      <c r="C423" t="s">
        <v>1116</v>
      </c>
      <c r="D423" t="s">
        <v>19</v>
      </c>
      <c r="E423">
        <v>1235</v>
      </c>
      <c r="F423" t="s">
        <v>984</v>
      </c>
      <c r="G423">
        <v>1235</v>
      </c>
      <c r="H423" t="s">
        <v>1117</v>
      </c>
      <c r="I423" t="s">
        <v>1023</v>
      </c>
      <c r="J423">
        <f t="shared" si="12"/>
        <v>-2</v>
      </c>
      <c r="K423">
        <f t="shared" si="13"/>
        <v>-2470</v>
      </c>
    </row>
    <row r="424" spans="1:11" ht="12.75">
      <c r="A424" t="s">
        <v>192</v>
      </c>
      <c r="B424" t="s">
        <v>193</v>
      </c>
      <c r="C424" t="s">
        <v>1118</v>
      </c>
      <c r="D424" t="s">
        <v>19</v>
      </c>
      <c r="E424">
        <v>780</v>
      </c>
      <c r="F424" t="s">
        <v>984</v>
      </c>
      <c r="G424">
        <v>780</v>
      </c>
      <c r="H424" t="s">
        <v>1119</v>
      </c>
      <c r="I424" t="s">
        <v>1023</v>
      </c>
      <c r="J424">
        <f t="shared" si="12"/>
        <v>-2</v>
      </c>
      <c r="K424">
        <f t="shared" si="13"/>
        <v>-1560</v>
      </c>
    </row>
    <row r="425" spans="1:11" ht="12.75">
      <c r="A425" t="s">
        <v>765</v>
      </c>
      <c r="C425" t="s">
        <v>1120</v>
      </c>
      <c r="D425" t="s">
        <v>19</v>
      </c>
      <c r="E425">
        <v>782.15</v>
      </c>
      <c r="F425" t="s">
        <v>984</v>
      </c>
      <c r="G425">
        <v>782.15</v>
      </c>
      <c r="H425" t="s">
        <v>1121</v>
      </c>
      <c r="I425" t="s">
        <v>1023</v>
      </c>
      <c r="J425">
        <f t="shared" si="12"/>
        <v>-2</v>
      </c>
      <c r="K425">
        <f t="shared" si="13"/>
        <v>-1564.3</v>
      </c>
    </row>
    <row r="426" spans="1:11" ht="12.75">
      <c r="A426" t="s">
        <v>765</v>
      </c>
      <c r="C426" t="s">
        <v>1122</v>
      </c>
      <c r="D426" t="s">
        <v>19</v>
      </c>
      <c r="E426">
        <v>385</v>
      </c>
      <c r="F426" t="s">
        <v>984</v>
      </c>
      <c r="G426">
        <v>385</v>
      </c>
      <c r="H426" t="s">
        <v>1123</v>
      </c>
      <c r="I426" t="s">
        <v>1023</v>
      </c>
      <c r="J426">
        <f t="shared" si="12"/>
        <v>-2</v>
      </c>
      <c r="K426">
        <f t="shared" si="13"/>
        <v>-770</v>
      </c>
    </row>
    <row r="427" spans="1:11" ht="12.75">
      <c r="A427" t="s">
        <v>765</v>
      </c>
      <c r="C427" t="s">
        <v>1124</v>
      </c>
      <c r="D427" t="s">
        <v>19</v>
      </c>
      <c r="E427">
        <v>1312.09</v>
      </c>
      <c r="F427" t="s">
        <v>984</v>
      </c>
      <c r="G427">
        <v>1312.09</v>
      </c>
      <c r="H427" t="s">
        <v>1125</v>
      </c>
      <c r="I427" t="s">
        <v>1023</v>
      </c>
      <c r="J427">
        <f t="shared" si="12"/>
        <v>-2</v>
      </c>
      <c r="K427">
        <f t="shared" si="13"/>
        <v>-2624.18</v>
      </c>
    </row>
    <row r="428" spans="1:11" ht="12.75">
      <c r="A428" t="s">
        <v>214</v>
      </c>
      <c r="B428" t="s">
        <v>215</v>
      </c>
      <c r="C428" t="s">
        <v>1126</v>
      </c>
      <c r="D428" t="s">
        <v>593</v>
      </c>
      <c r="E428">
        <v>757.76</v>
      </c>
      <c r="F428" t="s">
        <v>984</v>
      </c>
      <c r="G428">
        <v>757.76</v>
      </c>
      <c r="H428" t="s">
        <v>1127</v>
      </c>
      <c r="I428" t="s">
        <v>1023</v>
      </c>
      <c r="J428">
        <f t="shared" si="12"/>
        <v>-2</v>
      </c>
      <c r="K428">
        <f t="shared" si="13"/>
        <v>-1515.52</v>
      </c>
    </row>
    <row r="429" spans="1:11" ht="12.75">
      <c r="A429" t="s">
        <v>1128</v>
      </c>
      <c r="B429" t="s">
        <v>1129</v>
      </c>
      <c r="C429" t="s">
        <v>1130</v>
      </c>
      <c r="D429" t="s">
        <v>14</v>
      </c>
      <c r="E429">
        <v>257.79</v>
      </c>
      <c r="F429" t="s">
        <v>984</v>
      </c>
      <c r="G429">
        <v>257.79</v>
      </c>
      <c r="H429" t="s">
        <v>1131</v>
      </c>
      <c r="I429" t="s">
        <v>1023</v>
      </c>
      <c r="J429">
        <f t="shared" si="12"/>
        <v>-2</v>
      </c>
      <c r="K429">
        <f t="shared" si="13"/>
        <v>-515.58</v>
      </c>
    </row>
    <row r="430" spans="1:11" ht="12.75">
      <c r="A430" t="s">
        <v>236</v>
      </c>
      <c r="B430" t="s">
        <v>237</v>
      </c>
      <c r="C430" t="s">
        <v>1132</v>
      </c>
      <c r="D430" t="s">
        <v>1133</v>
      </c>
      <c r="E430">
        <v>523.12</v>
      </c>
      <c r="F430" t="s">
        <v>984</v>
      </c>
      <c r="G430">
        <v>523.12</v>
      </c>
      <c r="H430" t="s">
        <v>1134</v>
      </c>
      <c r="I430" t="s">
        <v>1023</v>
      </c>
      <c r="J430">
        <f t="shared" si="12"/>
        <v>-2</v>
      </c>
      <c r="K430">
        <f t="shared" si="13"/>
        <v>-1046.24</v>
      </c>
    </row>
    <row r="431" spans="1:11" ht="12.75">
      <c r="A431" t="s">
        <v>236</v>
      </c>
      <c r="B431" t="s">
        <v>237</v>
      </c>
      <c r="C431" t="s">
        <v>1135</v>
      </c>
      <c r="D431" t="s">
        <v>528</v>
      </c>
      <c r="E431">
        <v>102.22</v>
      </c>
      <c r="F431" t="s">
        <v>984</v>
      </c>
      <c r="G431">
        <v>102.22</v>
      </c>
      <c r="H431" t="s">
        <v>1136</v>
      </c>
      <c r="I431" t="s">
        <v>1023</v>
      </c>
      <c r="J431">
        <f t="shared" si="12"/>
        <v>-2</v>
      </c>
      <c r="K431">
        <f t="shared" si="13"/>
        <v>-204.44</v>
      </c>
    </row>
    <row r="432" spans="1:11" ht="12.75">
      <c r="A432" t="s">
        <v>236</v>
      </c>
      <c r="B432" t="s">
        <v>237</v>
      </c>
      <c r="C432" t="s">
        <v>1137</v>
      </c>
      <c r="D432" t="s">
        <v>532</v>
      </c>
      <c r="E432">
        <v>65.36</v>
      </c>
      <c r="F432" t="s">
        <v>984</v>
      </c>
      <c r="G432">
        <v>65.36</v>
      </c>
      <c r="H432" t="s">
        <v>1138</v>
      </c>
      <c r="I432" t="s">
        <v>1023</v>
      </c>
      <c r="J432">
        <f t="shared" si="12"/>
        <v>-2</v>
      </c>
      <c r="K432">
        <f t="shared" si="13"/>
        <v>-130.72</v>
      </c>
    </row>
    <row r="433" spans="1:11" ht="12.75">
      <c r="A433" t="s">
        <v>282</v>
      </c>
      <c r="B433" t="s">
        <v>283</v>
      </c>
      <c r="C433" t="s">
        <v>1139</v>
      </c>
      <c r="D433" t="s">
        <v>14</v>
      </c>
      <c r="E433">
        <v>402</v>
      </c>
      <c r="F433" t="s">
        <v>984</v>
      </c>
      <c r="G433">
        <v>402</v>
      </c>
      <c r="H433" t="s">
        <v>1140</v>
      </c>
      <c r="I433" t="s">
        <v>1023</v>
      </c>
      <c r="J433">
        <f t="shared" si="12"/>
        <v>-2</v>
      </c>
      <c r="K433">
        <f t="shared" si="13"/>
        <v>-804</v>
      </c>
    </row>
    <row r="434" spans="1:11" ht="12.75">
      <c r="A434" t="s">
        <v>303</v>
      </c>
      <c r="B434" t="s">
        <v>304</v>
      </c>
      <c r="C434" t="s">
        <v>1141</v>
      </c>
      <c r="D434" t="s">
        <v>14</v>
      </c>
      <c r="E434">
        <v>7764.95</v>
      </c>
      <c r="F434" t="s">
        <v>593</v>
      </c>
      <c r="G434">
        <v>7764.95</v>
      </c>
      <c r="H434" t="s">
        <v>1142</v>
      </c>
      <c r="I434" t="s">
        <v>1023</v>
      </c>
      <c r="J434">
        <f t="shared" si="12"/>
        <v>26</v>
      </c>
      <c r="K434">
        <f t="shared" si="13"/>
        <v>201888.69999999998</v>
      </c>
    </row>
    <row r="435" spans="1:11" ht="12.75">
      <c r="A435" t="s">
        <v>303</v>
      </c>
      <c r="B435" t="s">
        <v>304</v>
      </c>
      <c r="C435" t="s">
        <v>1143</v>
      </c>
      <c r="D435" t="s">
        <v>14</v>
      </c>
      <c r="E435">
        <v>7369.96</v>
      </c>
      <c r="F435" t="s">
        <v>593</v>
      </c>
      <c r="G435">
        <v>7369.96</v>
      </c>
      <c r="H435" t="s">
        <v>1144</v>
      </c>
      <c r="I435" t="s">
        <v>1023</v>
      </c>
      <c r="J435">
        <f t="shared" si="12"/>
        <v>26</v>
      </c>
      <c r="K435">
        <f t="shared" si="13"/>
        <v>191618.96</v>
      </c>
    </row>
    <row r="436" spans="1:11" ht="12.75">
      <c r="A436" t="s">
        <v>303</v>
      </c>
      <c r="B436" t="s">
        <v>304</v>
      </c>
      <c r="C436" t="s">
        <v>1145</v>
      </c>
      <c r="D436" t="s">
        <v>14</v>
      </c>
      <c r="E436">
        <v>2018.35</v>
      </c>
      <c r="F436" t="s">
        <v>593</v>
      </c>
      <c r="G436">
        <v>2018.35</v>
      </c>
      <c r="H436" t="s">
        <v>1146</v>
      </c>
      <c r="I436" t="s">
        <v>1023</v>
      </c>
      <c r="J436">
        <f t="shared" si="12"/>
        <v>26</v>
      </c>
      <c r="K436">
        <f t="shared" si="13"/>
        <v>52477.1</v>
      </c>
    </row>
    <row r="437" spans="1:11" ht="12.75">
      <c r="A437" t="s">
        <v>303</v>
      </c>
      <c r="B437" t="s">
        <v>304</v>
      </c>
      <c r="C437" t="s">
        <v>1147</v>
      </c>
      <c r="D437" t="s">
        <v>14</v>
      </c>
      <c r="E437">
        <v>6906.69</v>
      </c>
      <c r="F437" t="s">
        <v>593</v>
      </c>
      <c r="G437">
        <v>6906.69</v>
      </c>
      <c r="H437" t="s">
        <v>1148</v>
      </c>
      <c r="I437" t="s">
        <v>1023</v>
      </c>
      <c r="J437">
        <f t="shared" si="12"/>
        <v>26</v>
      </c>
      <c r="K437">
        <f t="shared" si="13"/>
        <v>179573.94</v>
      </c>
    </row>
    <row r="438" spans="1:11" ht="12.75">
      <c r="A438" t="s">
        <v>303</v>
      </c>
      <c r="B438" t="s">
        <v>304</v>
      </c>
      <c r="C438" t="s">
        <v>1149</v>
      </c>
      <c r="D438" t="s">
        <v>14</v>
      </c>
      <c r="E438">
        <v>22547.1</v>
      </c>
      <c r="F438" t="s">
        <v>593</v>
      </c>
      <c r="G438">
        <v>22547.1</v>
      </c>
      <c r="H438" t="s">
        <v>1150</v>
      </c>
      <c r="I438" t="s">
        <v>1023</v>
      </c>
      <c r="J438">
        <f t="shared" si="12"/>
        <v>26</v>
      </c>
      <c r="K438">
        <f t="shared" si="13"/>
        <v>586224.6</v>
      </c>
    </row>
    <row r="439" spans="1:11" ht="12.75">
      <c r="A439" t="s">
        <v>303</v>
      </c>
      <c r="B439" t="s">
        <v>304</v>
      </c>
      <c r="C439" t="s">
        <v>1151</v>
      </c>
      <c r="D439" t="s">
        <v>14</v>
      </c>
      <c r="E439">
        <v>6060.98</v>
      </c>
      <c r="F439" t="s">
        <v>593</v>
      </c>
      <c r="G439">
        <v>6060.98</v>
      </c>
      <c r="H439" t="s">
        <v>1152</v>
      </c>
      <c r="I439" t="s">
        <v>1023</v>
      </c>
      <c r="J439">
        <f t="shared" si="12"/>
        <v>26</v>
      </c>
      <c r="K439">
        <f t="shared" si="13"/>
        <v>157585.47999999998</v>
      </c>
    </row>
    <row r="440" spans="1:11" ht="12.75">
      <c r="A440" t="s">
        <v>303</v>
      </c>
      <c r="B440" t="s">
        <v>304</v>
      </c>
      <c r="C440" t="s">
        <v>1153</v>
      </c>
      <c r="D440" t="s">
        <v>14</v>
      </c>
      <c r="E440">
        <v>1780.33</v>
      </c>
      <c r="F440" t="s">
        <v>593</v>
      </c>
      <c r="G440">
        <v>1780.33</v>
      </c>
      <c r="H440" t="s">
        <v>1154</v>
      </c>
      <c r="I440" t="s">
        <v>1023</v>
      </c>
      <c r="J440">
        <f t="shared" si="12"/>
        <v>26</v>
      </c>
      <c r="K440">
        <f t="shared" si="13"/>
        <v>46288.58</v>
      </c>
    </row>
    <row r="441" spans="1:11" ht="12.75">
      <c r="A441" t="s">
        <v>303</v>
      </c>
      <c r="B441" t="s">
        <v>304</v>
      </c>
      <c r="C441" t="s">
        <v>1155</v>
      </c>
      <c r="D441" t="s">
        <v>14</v>
      </c>
      <c r="E441">
        <v>4590.15</v>
      </c>
      <c r="F441" t="s">
        <v>593</v>
      </c>
      <c r="G441">
        <v>4590.15</v>
      </c>
      <c r="H441" t="s">
        <v>1156</v>
      </c>
      <c r="I441" t="s">
        <v>1023</v>
      </c>
      <c r="J441">
        <f t="shared" si="12"/>
        <v>26</v>
      </c>
      <c r="K441">
        <f t="shared" si="13"/>
        <v>119343.9</v>
      </c>
    </row>
    <row r="442" spans="1:11" ht="12.75">
      <c r="A442" t="s">
        <v>303</v>
      </c>
      <c r="B442" t="s">
        <v>304</v>
      </c>
      <c r="C442" t="s">
        <v>1157</v>
      </c>
      <c r="D442" t="s">
        <v>14</v>
      </c>
      <c r="E442">
        <v>10657.44</v>
      </c>
      <c r="F442" t="s">
        <v>593</v>
      </c>
      <c r="G442">
        <v>10657.44</v>
      </c>
      <c r="H442" t="s">
        <v>1158</v>
      </c>
      <c r="I442" t="s">
        <v>1023</v>
      </c>
      <c r="J442">
        <f t="shared" si="12"/>
        <v>26</v>
      </c>
      <c r="K442">
        <f t="shared" si="13"/>
        <v>277093.44</v>
      </c>
    </row>
    <row r="443" spans="1:11" ht="12.75">
      <c r="A443" t="s">
        <v>303</v>
      </c>
      <c r="B443" t="s">
        <v>304</v>
      </c>
      <c r="C443" t="s">
        <v>1159</v>
      </c>
      <c r="D443" t="s">
        <v>14</v>
      </c>
      <c r="E443">
        <v>1754.15</v>
      </c>
      <c r="F443" t="s">
        <v>593</v>
      </c>
      <c r="G443">
        <v>1754.15</v>
      </c>
      <c r="H443" t="s">
        <v>1160</v>
      </c>
      <c r="I443" t="s">
        <v>1023</v>
      </c>
      <c r="J443">
        <f t="shared" si="12"/>
        <v>26</v>
      </c>
      <c r="K443">
        <f t="shared" si="13"/>
        <v>45607.9</v>
      </c>
    </row>
    <row r="444" spans="1:11" ht="12.75">
      <c r="A444" t="s">
        <v>303</v>
      </c>
      <c r="B444" t="s">
        <v>304</v>
      </c>
      <c r="C444" t="s">
        <v>1161</v>
      </c>
      <c r="D444" t="s">
        <v>14</v>
      </c>
      <c r="E444">
        <v>11029.07</v>
      </c>
      <c r="F444" t="s">
        <v>593</v>
      </c>
      <c r="G444">
        <v>11029.07</v>
      </c>
      <c r="H444" t="s">
        <v>1162</v>
      </c>
      <c r="I444" t="s">
        <v>1023</v>
      </c>
      <c r="J444">
        <f t="shared" si="12"/>
        <v>26</v>
      </c>
      <c r="K444">
        <f t="shared" si="13"/>
        <v>286755.82</v>
      </c>
    </row>
    <row r="445" spans="1:11" ht="12.75">
      <c r="A445" t="s">
        <v>303</v>
      </c>
      <c r="B445" t="s">
        <v>304</v>
      </c>
      <c r="C445" t="s">
        <v>1163</v>
      </c>
      <c r="D445" t="s">
        <v>14</v>
      </c>
      <c r="E445">
        <v>4553.42</v>
      </c>
      <c r="F445" t="s">
        <v>593</v>
      </c>
      <c r="G445">
        <v>4553.42</v>
      </c>
      <c r="H445" t="s">
        <v>1164</v>
      </c>
      <c r="I445" t="s">
        <v>1023</v>
      </c>
      <c r="J445">
        <f t="shared" si="12"/>
        <v>26</v>
      </c>
      <c r="K445">
        <f t="shared" si="13"/>
        <v>118388.92</v>
      </c>
    </row>
    <row r="446" spans="1:11" ht="12.75">
      <c r="A446" t="s">
        <v>303</v>
      </c>
      <c r="B446" t="s">
        <v>304</v>
      </c>
      <c r="C446" t="s">
        <v>1165</v>
      </c>
      <c r="D446" t="s">
        <v>14</v>
      </c>
      <c r="E446">
        <v>3386.16</v>
      </c>
      <c r="F446" t="s">
        <v>593</v>
      </c>
      <c r="G446">
        <v>3386.16</v>
      </c>
      <c r="H446" t="s">
        <v>1166</v>
      </c>
      <c r="I446" t="s">
        <v>1023</v>
      </c>
      <c r="J446">
        <f t="shared" si="12"/>
        <v>26</v>
      </c>
      <c r="K446">
        <f t="shared" si="13"/>
        <v>88040.16</v>
      </c>
    </row>
    <row r="447" spans="1:11" ht="12.75">
      <c r="A447" t="s">
        <v>303</v>
      </c>
      <c r="B447" t="s">
        <v>304</v>
      </c>
      <c r="C447" t="s">
        <v>1167</v>
      </c>
      <c r="D447" t="s">
        <v>14</v>
      </c>
      <c r="E447">
        <v>3147.76</v>
      </c>
      <c r="F447" t="s">
        <v>593</v>
      </c>
      <c r="G447">
        <v>3147.76</v>
      </c>
      <c r="H447" t="s">
        <v>1168</v>
      </c>
      <c r="I447" t="s">
        <v>1023</v>
      </c>
      <c r="J447">
        <f t="shared" si="12"/>
        <v>26</v>
      </c>
      <c r="K447">
        <f t="shared" si="13"/>
        <v>81841.76000000001</v>
      </c>
    </row>
    <row r="448" spans="1:11" ht="12.75">
      <c r="A448" t="s">
        <v>303</v>
      </c>
      <c r="B448" t="s">
        <v>304</v>
      </c>
      <c r="C448" t="s">
        <v>1169</v>
      </c>
      <c r="D448" t="s">
        <v>14</v>
      </c>
      <c r="E448">
        <v>3303.69</v>
      </c>
      <c r="F448" t="s">
        <v>593</v>
      </c>
      <c r="G448">
        <v>3303.69</v>
      </c>
      <c r="H448" t="s">
        <v>1170</v>
      </c>
      <c r="I448" t="s">
        <v>1023</v>
      </c>
      <c r="J448">
        <f t="shared" si="12"/>
        <v>26</v>
      </c>
      <c r="K448">
        <f t="shared" si="13"/>
        <v>85895.94</v>
      </c>
    </row>
    <row r="449" spans="1:11" ht="12.75">
      <c r="A449" t="s">
        <v>303</v>
      </c>
      <c r="B449" t="s">
        <v>304</v>
      </c>
      <c r="C449" t="s">
        <v>1171</v>
      </c>
      <c r="D449" t="s">
        <v>14</v>
      </c>
      <c r="E449">
        <v>2857.63</v>
      </c>
      <c r="F449" t="s">
        <v>593</v>
      </c>
      <c r="G449">
        <v>2857.63</v>
      </c>
      <c r="H449" t="s">
        <v>1172</v>
      </c>
      <c r="I449" t="s">
        <v>1023</v>
      </c>
      <c r="J449">
        <f t="shared" si="12"/>
        <v>26</v>
      </c>
      <c r="K449">
        <f t="shared" si="13"/>
        <v>74298.38</v>
      </c>
    </row>
    <row r="450" spans="1:11" ht="12.75">
      <c r="A450" t="s">
        <v>303</v>
      </c>
      <c r="B450" t="s">
        <v>304</v>
      </c>
      <c r="C450" t="s">
        <v>1173</v>
      </c>
      <c r="D450" t="s">
        <v>14</v>
      </c>
      <c r="E450">
        <v>27401.98</v>
      </c>
      <c r="F450" t="s">
        <v>593</v>
      </c>
      <c r="G450">
        <v>27401.98</v>
      </c>
      <c r="H450" t="s">
        <v>1174</v>
      </c>
      <c r="I450" t="s">
        <v>1023</v>
      </c>
      <c r="J450">
        <f t="shared" si="12"/>
        <v>26</v>
      </c>
      <c r="K450">
        <f t="shared" si="13"/>
        <v>712451.48</v>
      </c>
    </row>
    <row r="451" spans="1:11" ht="12.75">
      <c r="A451" t="s">
        <v>303</v>
      </c>
      <c r="B451" t="s">
        <v>304</v>
      </c>
      <c r="C451" t="s">
        <v>1175</v>
      </c>
      <c r="D451" t="s">
        <v>14</v>
      </c>
      <c r="E451">
        <v>5415.82</v>
      </c>
      <c r="F451" t="s">
        <v>593</v>
      </c>
      <c r="G451">
        <v>5415.82</v>
      </c>
      <c r="H451" t="s">
        <v>1176</v>
      </c>
      <c r="I451" t="s">
        <v>1023</v>
      </c>
      <c r="J451">
        <f aca="true" t="shared" si="14" ref="J451:J514">I451-F451</f>
        <v>26</v>
      </c>
      <c r="K451">
        <f aca="true" t="shared" si="15" ref="K451:K514">G451*J451</f>
        <v>140811.32</v>
      </c>
    </row>
    <row r="452" spans="1:11" ht="12.75">
      <c r="A452" t="s">
        <v>303</v>
      </c>
      <c r="B452" t="s">
        <v>304</v>
      </c>
      <c r="C452" t="s">
        <v>1177</v>
      </c>
      <c r="D452" t="s">
        <v>14</v>
      </c>
      <c r="E452">
        <v>7911.13</v>
      </c>
      <c r="F452" t="s">
        <v>593</v>
      </c>
      <c r="G452">
        <v>7911.13</v>
      </c>
      <c r="H452" t="s">
        <v>1178</v>
      </c>
      <c r="I452" t="s">
        <v>1023</v>
      </c>
      <c r="J452">
        <f t="shared" si="14"/>
        <v>26</v>
      </c>
      <c r="K452">
        <f t="shared" si="15"/>
        <v>205689.38</v>
      </c>
    </row>
    <row r="453" spans="1:11" ht="12.75">
      <c r="A453" t="s">
        <v>345</v>
      </c>
      <c r="B453" t="s">
        <v>346</v>
      </c>
      <c r="C453" t="s">
        <v>1179</v>
      </c>
      <c r="D453" t="s">
        <v>1133</v>
      </c>
      <c r="E453">
        <v>792.02</v>
      </c>
      <c r="F453" t="s">
        <v>984</v>
      </c>
      <c r="G453">
        <v>792.02</v>
      </c>
      <c r="H453" t="s">
        <v>1180</v>
      </c>
      <c r="I453" t="s">
        <v>1023</v>
      </c>
      <c r="J453">
        <f t="shared" si="14"/>
        <v>-2</v>
      </c>
      <c r="K453">
        <f t="shared" si="15"/>
        <v>-1584.04</v>
      </c>
    </row>
    <row r="454" spans="1:11" ht="12.75">
      <c r="A454" t="s">
        <v>345</v>
      </c>
      <c r="B454" t="s">
        <v>346</v>
      </c>
      <c r="C454" t="s">
        <v>1181</v>
      </c>
      <c r="D454" t="s">
        <v>19</v>
      </c>
      <c r="E454">
        <v>655.5</v>
      </c>
      <c r="F454" t="s">
        <v>984</v>
      </c>
      <c r="G454">
        <v>655.5</v>
      </c>
      <c r="H454" t="s">
        <v>1182</v>
      </c>
      <c r="I454" t="s">
        <v>1023</v>
      </c>
      <c r="J454">
        <f t="shared" si="14"/>
        <v>-2</v>
      </c>
      <c r="K454">
        <f t="shared" si="15"/>
        <v>-1311</v>
      </c>
    </row>
    <row r="455" spans="1:11" ht="12.75">
      <c r="A455" t="s">
        <v>345</v>
      </c>
      <c r="B455" t="s">
        <v>346</v>
      </c>
      <c r="C455" t="s">
        <v>1183</v>
      </c>
      <c r="D455" t="s">
        <v>19</v>
      </c>
      <c r="E455">
        <v>658.42</v>
      </c>
      <c r="F455" t="s">
        <v>984</v>
      </c>
      <c r="G455">
        <v>658.42</v>
      </c>
      <c r="H455" t="s">
        <v>1184</v>
      </c>
      <c r="I455" t="s">
        <v>1023</v>
      </c>
      <c r="J455">
        <f t="shared" si="14"/>
        <v>-2</v>
      </c>
      <c r="K455">
        <f t="shared" si="15"/>
        <v>-1316.84</v>
      </c>
    </row>
    <row r="456" spans="1:11" ht="12.75">
      <c r="A456" t="s">
        <v>345</v>
      </c>
      <c r="B456" t="s">
        <v>346</v>
      </c>
      <c r="C456" t="s">
        <v>1185</v>
      </c>
      <c r="D456" t="s">
        <v>19</v>
      </c>
      <c r="E456">
        <v>147.93</v>
      </c>
      <c r="F456" t="s">
        <v>984</v>
      </c>
      <c r="G456">
        <v>147.93</v>
      </c>
      <c r="H456" t="s">
        <v>1186</v>
      </c>
      <c r="I456" t="s">
        <v>1023</v>
      </c>
      <c r="J456">
        <f t="shared" si="14"/>
        <v>-2</v>
      </c>
      <c r="K456">
        <f t="shared" si="15"/>
        <v>-295.86</v>
      </c>
    </row>
    <row r="457" spans="1:11" ht="12.75">
      <c r="A457" t="s">
        <v>363</v>
      </c>
      <c r="B457" t="s">
        <v>364</v>
      </c>
      <c r="C457" t="s">
        <v>219</v>
      </c>
      <c r="D457" t="s">
        <v>1187</v>
      </c>
      <c r="E457">
        <v>866</v>
      </c>
      <c r="F457" t="s">
        <v>593</v>
      </c>
      <c r="G457">
        <v>866</v>
      </c>
      <c r="H457" t="s">
        <v>1188</v>
      </c>
      <c r="I457" t="s">
        <v>1023</v>
      </c>
      <c r="J457">
        <f t="shared" si="14"/>
        <v>26</v>
      </c>
      <c r="K457">
        <f t="shared" si="15"/>
        <v>22516</v>
      </c>
    </row>
    <row r="458" spans="1:11" ht="12.75">
      <c r="A458" t="s">
        <v>363</v>
      </c>
      <c r="B458" t="s">
        <v>364</v>
      </c>
      <c r="C458" t="s">
        <v>239</v>
      </c>
      <c r="D458" t="s">
        <v>1189</v>
      </c>
      <c r="E458">
        <v>16325</v>
      </c>
      <c r="F458" t="s">
        <v>984</v>
      </c>
      <c r="G458">
        <v>16325</v>
      </c>
      <c r="H458" t="s">
        <v>1190</v>
      </c>
      <c r="I458" t="s">
        <v>1023</v>
      </c>
      <c r="J458">
        <f t="shared" si="14"/>
        <v>-2</v>
      </c>
      <c r="K458">
        <f t="shared" si="15"/>
        <v>-32650</v>
      </c>
    </row>
    <row r="459" spans="1:11" ht="12.75">
      <c r="A459" t="s">
        <v>884</v>
      </c>
      <c r="B459" t="s">
        <v>885</v>
      </c>
      <c r="C459" t="s">
        <v>1191</v>
      </c>
      <c r="D459" t="s">
        <v>12</v>
      </c>
      <c r="E459">
        <v>2700</v>
      </c>
      <c r="F459" t="s">
        <v>593</v>
      </c>
      <c r="G459">
        <v>2700</v>
      </c>
      <c r="H459" t="s">
        <v>1192</v>
      </c>
      <c r="I459" t="s">
        <v>1023</v>
      </c>
      <c r="J459">
        <f t="shared" si="14"/>
        <v>26</v>
      </c>
      <c r="K459">
        <f t="shared" si="15"/>
        <v>70200</v>
      </c>
    </row>
    <row r="460" spans="1:11" ht="12.75">
      <c r="A460" t="s">
        <v>890</v>
      </c>
      <c r="B460" t="s">
        <v>891</v>
      </c>
      <c r="C460" t="s">
        <v>1193</v>
      </c>
      <c r="D460" t="s">
        <v>19</v>
      </c>
      <c r="E460">
        <v>73.77</v>
      </c>
      <c r="F460" t="s">
        <v>593</v>
      </c>
      <c r="G460">
        <v>73.77</v>
      </c>
      <c r="H460" t="s">
        <v>1194</v>
      </c>
      <c r="I460" t="s">
        <v>1023</v>
      </c>
      <c r="J460">
        <f t="shared" si="14"/>
        <v>26</v>
      </c>
      <c r="K460">
        <f t="shared" si="15"/>
        <v>1918.02</v>
      </c>
    </row>
    <row r="461" spans="1:11" ht="12.75">
      <c r="A461" t="s">
        <v>1195</v>
      </c>
      <c r="B461" t="s">
        <v>1196</v>
      </c>
      <c r="C461" t="s">
        <v>1197</v>
      </c>
      <c r="D461" t="s">
        <v>19</v>
      </c>
      <c r="E461">
        <v>1500</v>
      </c>
      <c r="F461" t="s">
        <v>984</v>
      </c>
      <c r="G461">
        <v>1500</v>
      </c>
      <c r="H461" t="s">
        <v>1198</v>
      </c>
      <c r="I461" t="s">
        <v>1023</v>
      </c>
      <c r="J461">
        <f t="shared" si="14"/>
        <v>-2</v>
      </c>
      <c r="K461">
        <f t="shared" si="15"/>
        <v>-3000</v>
      </c>
    </row>
    <row r="462" spans="1:11" ht="12.75">
      <c r="A462" t="s">
        <v>1195</v>
      </c>
      <c r="B462" t="s">
        <v>1196</v>
      </c>
      <c r="C462" t="s">
        <v>1199</v>
      </c>
      <c r="D462" t="s">
        <v>19</v>
      </c>
      <c r="E462">
        <v>8220</v>
      </c>
      <c r="F462" t="s">
        <v>984</v>
      </c>
      <c r="G462">
        <v>8220</v>
      </c>
      <c r="H462" t="s">
        <v>1200</v>
      </c>
      <c r="I462" t="s">
        <v>1023</v>
      </c>
      <c r="J462">
        <f t="shared" si="14"/>
        <v>-2</v>
      </c>
      <c r="K462">
        <f t="shared" si="15"/>
        <v>-16440</v>
      </c>
    </row>
    <row r="463" spans="1:11" ht="12.75">
      <c r="A463" t="s">
        <v>1201</v>
      </c>
      <c r="B463" t="s">
        <v>1202</v>
      </c>
      <c r="C463" t="s">
        <v>1203</v>
      </c>
      <c r="D463" t="s">
        <v>19</v>
      </c>
      <c r="E463">
        <v>508.49</v>
      </c>
      <c r="F463" t="s">
        <v>984</v>
      </c>
      <c r="G463">
        <v>508.49</v>
      </c>
      <c r="H463" t="s">
        <v>1204</v>
      </c>
      <c r="I463" t="s">
        <v>1023</v>
      </c>
      <c r="J463">
        <f t="shared" si="14"/>
        <v>-2</v>
      </c>
      <c r="K463">
        <f t="shared" si="15"/>
        <v>-1016.98</v>
      </c>
    </row>
    <row r="464" spans="1:11" ht="12.75">
      <c r="A464" t="s">
        <v>428</v>
      </c>
      <c r="B464" t="s">
        <v>429</v>
      </c>
      <c r="C464" t="s">
        <v>1205</v>
      </c>
      <c r="D464" t="s">
        <v>19</v>
      </c>
      <c r="E464">
        <v>607.74</v>
      </c>
      <c r="F464" t="s">
        <v>593</v>
      </c>
      <c r="G464">
        <v>607.74</v>
      </c>
      <c r="H464" t="s">
        <v>1206</v>
      </c>
      <c r="I464" t="s">
        <v>1023</v>
      </c>
      <c r="J464">
        <f t="shared" si="14"/>
        <v>26</v>
      </c>
      <c r="K464">
        <f t="shared" si="15"/>
        <v>15801.24</v>
      </c>
    </row>
    <row r="465" spans="1:11" ht="12.75">
      <c r="A465" t="s">
        <v>428</v>
      </c>
      <c r="B465" t="s">
        <v>429</v>
      </c>
      <c r="C465" t="s">
        <v>1207</v>
      </c>
      <c r="D465" t="s">
        <v>534</v>
      </c>
      <c r="E465">
        <v>828.81</v>
      </c>
      <c r="F465" t="s">
        <v>593</v>
      </c>
      <c r="G465">
        <v>828.81</v>
      </c>
      <c r="H465" t="s">
        <v>1208</v>
      </c>
      <c r="I465" t="s">
        <v>1023</v>
      </c>
      <c r="J465">
        <f t="shared" si="14"/>
        <v>26</v>
      </c>
      <c r="K465">
        <f t="shared" si="15"/>
        <v>21549.059999999998</v>
      </c>
    </row>
    <row r="466" spans="1:11" ht="12.75">
      <c r="A466" t="s">
        <v>428</v>
      </c>
      <c r="B466" t="s">
        <v>429</v>
      </c>
      <c r="C466" t="s">
        <v>1209</v>
      </c>
      <c r="D466" t="s">
        <v>19</v>
      </c>
      <c r="E466">
        <v>792.7</v>
      </c>
      <c r="F466" t="s">
        <v>593</v>
      </c>
      <c r="G466">
        <v>792.7</v>
      </c>
      <c r="H466" t="s">
        <v>1210</v>
      </c>
      <c r="I466" t="s">
        <v>1023</v>
      </c>
      <c r="J466">
        <f t="shared" si="14"/>
        <v>26</v>
      </c>
      <c r="K466">
        <f t="shared" si="15"/>
        <v>20610.2</v>
      </c>
    </row>
    <row r="467" spans="1:11" ht="12.75">
      <c r="A467" t="s">
        <v>428</v>
      </c>
      <c r="B467" t="s">
        <v>429</v>
      </c>
      <c r="C467" t="s">
        <v>1211</v>
      </c>
      <c r="D467" t="s">
        <v>19</v>
      </c>
      <c r="E467">
        <v>607.74</v>
      </c>
      <c r="F467" t="s">
        <v>593</v>
      </c>
      <c r="G467">
        <v>607.74</v>
      </c>
      <c r="H467" t="s">
        <v>1212</v>
      </c>
      <c r="I467" t="s">
        <v>1023</v>
      </c>
      <c r="J467">
        <f t="shared" si="14"/>
        <v>26</v>
      </c>
      <c r="K467">
        <f t="shared" si="15"/>
        <v>15801.24</v>
      </c>
    </row>
    <row r="468" spans="1:11" ht="12.75">
      <c r="A468" t="s">
        <v>905</v>
      </c>
      <c r="B468" t="s">
        <v>906</v>
      </c>
      <c r="C468" t="s">
        <v>1213</v>
      </c>
      <c r="D468" t="s">
        <v>95</v>
      </c>
      <c r="E468">
        <v>1160</v>
      </c>
      <c r="F468" t="s">
        <v>984</v>
      </c>
      <c r="G468">
        <v>1160</v>
      </c>
      <c r="H468" t="s">
        <v>1214</v>
      </c>
      <c r="I468" t="s">
        <v>1023</v>
      </c>
      <c r="J468">
        <f t="shared" si="14"/>
        <v>-2</v>
      </c>
      <c r="K468">
        <f t="shared" si="15"/>
        <v>-2320</v>
      </c>
    </row>
    <row r="469" spans="1:11" ht="12.75">
      <c r="A469" t="s">
        <v>1215</v>
      </c>
      <c r="B469" t="s">
        <v>1216</v>
      </c>
      <c r="C469" t="s">
        <v>1217</v>
      </c>
      <c r="D469" t="s">
        <v>1218</v>
      </c>
      <c r="E469">
        <v>600.82</v>
      </c>
      <c r="F469" t="s">
        <v>984</v>
      </c>
      <c r="G469">
        <v>600.82</v>
      </c>
      <c r="H469" t="s">
        <v>1219</v>
      </c>
      <c r="I469" t="s">
        <v>1023</v>
      </c>
      <c r="J469">
        <f t="shared" si="14"/>
        <v>-2</v>
      </c>
      <c r="K469">
        <f t="shared" si="15"/>
        <v>-1201.64</v>
      </c>
    </row>
    <row r="470" spans="1:11" ht="12.75">
      <c r="A470" t="s">
        <v>1215</v>
      </c>
      <c r="B470" t="s">
        <v>1216</v>
      </c>
      <c r="C470" t="s">
        <v>1220</v>
      </c>
      <c r="D470" t="s">
        <v>1218</v>
      </c>
      <c r="E470">
        <v>600</v>
      </c>
      <c r="F470" t="s">
        <v>984</v>
      </c>
      <c r="G470">
        <v>600</v>
      </c>
      <c r="H470" t="s">
        <v>1221</v>
      </c>
      <c r="I470" t="s">
        <v>1023</v>
      </c>
      <c r="J470">
        <f t="shared" si="14"/>
        <v>-2</v>
      </c>
      <c r="K470">
        <f t="shared" si="15"/>
        <v>-1200</v>
      </c>
    </row>
    <row r="471" spans="1:11" ht="12.75">
      <c r="A471" t="s">
        <v>1222</v>
      </c>
      <c r="B471" t="s">
        <v>1223</v>
      </c>
      <c r="C471" t="s">
        <v>1224</v>
      </c>
      <c r="D471" t="s">
        <v>901</v>
      </c>
      <c r="E471">
        <v>950.95</v>
      </c>
      <c r="F471" t="s">
        <v>593</v>
      </c>
      <c r="G471">
        <v>950.95</v>
      </c>
      <c r="H471" t="s">
        <v>1225</v>
      </c>
      <c r="I471" t="s">
        <v>1023</v>
      </c>
      <c r="J471">
        <f t="shared" si="14"/>
        <v>26</v>
      </c>
      <c r="K471">
        <f t="shared" si="15"/>
        <v>24724.7</v>
      </c>
    </row>
    <row r="472" spans="1:11" ht="12.75">
      <c r="A472" t="s">
        <v>457</v>
      </c>
      <c r="B472" t="s">
        <v>458</v>
      </c>
      <c r="C472" t="s">
        <v>1226</v>
      </c>
      <c r="D472" t="s">
        <v>1227</v>
      </c>
      <c r="E472">
        <v>37704.92</v>
      </c>
      <c r="F472" s="4">
        <v>43465</v>
      </c>
      <c r="G472">
        <v>37704.92</v>
      </c>
      <c r="H472" t="s">
        <v>1228</v>
      </c>
      <c r="I472" t="s">
        <v>1023</v>
      </c>
      <c r="J472">
        <f t="shared" si="14"/>
        <v>57</v>
      </c>
      <c r="K472">
        <f t="shared" si="15"/>
        <v>2149180.44</v>
      </c>
    </row>
    <row r="473" spans="1:11" ht="12.75">
      <c r="A473" t="s">
        <v>463</v>
      </c>
      <c r="B473" t="s">
        <v>464</v>
      </c>
      <c r="C473" t="s">
        <v>1229</v>
      </c>
      <c r="D473" t="s">
        <v>18</v>
      </c>
      <c r="E473">
        <v>988.45</v>
      </c>
      <c r="F473" t="s">
        <v>593</v>
      </c>
      <c r="G473">
        <v>988.45</v>
      </c>
      <c r="H473" t="s">
        <v>1230</v>
      </c>
      <c r="I473" t="s">
        <v>1023</v>
      </c>
      <c r="J473">
        <f t="shared" si="14"/>
        <v>26</v>
      </c>
      <c r="K473">
        <f t="shared" si="15"/>
        <v>25699.7</v>
      </c>
    </row>
    <row r="474" spans="1:11" ht="12.75">
      <c r="A474" t="s">
        <v>463</v>
      </c>
      <c r="B474" t="s">
        <v>464</v>
      </c>
      <c r="C474" t="s">
        <v>1231</v>
      </c>
      <c r="D474" t="s">
        <v>18</v>
      </c>
      <c r="E474">
        <v>721.05</v>
      </c>
      <c r="F474" t="s">
        <v>593</v>
      </c>
      <c r="G474">
        <v>721.05</v>
      </c>
      <c r="H474" t="s">
        <v>1232</v>
      </c>
      <c r="I474" t="s">
        <v>1023</v>
      </c>
      <c r="J474">
        <f t="shared" si="14"/>
        <v>26</v>
      </c>
      <c r="K474">
        <f t="shared" si="15"/>
        <v>18747.3</v>
      </c>
    </row>
    <row r="475" spans="1:11" ht="12.75">
      <c r="A475" t="s">
        <v>463</v>
      </c>
      <c r="B475" t="s">
        <v>464</v>
      </c>
      <c r="C475" t="s">
        <v>1233</v>
      </c>
      <c r="D475" t="s">
        <v>1189</v>
      </c>
      <c r="E475">
        <v>503.75</v>
      </c>
      <c r="F475" t="s">
        <v>984</v>
      </c>
      <c r="G475">
        <v>503.75</v>
      </c>
      <c r="H475" t="s">
        <v>1234</v>
      </c>
      <c r="I475" t="s">
        <v>1023</v>
      </c>
      <c r="J475">
        <f t="shared" si="14"/>
        <v>-2</v>
      </c>
      <c r="K475">
        <f t="shared" si="15"/>
        <v>-1007.5</v>
      </c>
    </row>
    <row r="476" spans="1:11" ht="12.75">
      <c r="A476" t="s">
        <v>463</v>
      </c>
      <c r="B476" t="s">
        <v>464</v>
      </c>
      <c r="C476" t="s">
        <v>1235</v>
      </c>
      <c r="D476" t="s">
        <v>46</v>
      </c>
      <c r="E476">
        <v>834.9</v>
      </c>
      <c r="F476" t="s">
        <v>285</v>
      </c>
      <c r="G476">
        <v>834.9</v>
      </c>
      <c r="H476" t="s">
        <v>1236</v>
      </c>
      <c r="I476" t="s">
        <v>1023</v>
      </c>
      <c r="J476">
        <f t="shared" si="14"/>
        <v>179</v>
      </c>
      <c r="K476">
        <f t="shared" si="15"/>
        <v>149447.1</v>
      </c>
    </row>
    <row r="477" spans="1:11" ht="12.75">
      <c r="A477" t="s">
        <v>480</v>
      </c>
      <c r="B477" t="s">
        <v>481</v>
      </c>
      <c r="C477" t="s">
        <v>1237</v>
      </c>
      <c r="D477" t="s">
        <v>1238</v>
      </c>
      <c r="E477">
        <v>79.78</v>
      </c>
      <c r="F477" t="s">
        <v>984</v>
      </c>
      <c r="G477">
        <v>79.78</v>
      </c>
      <c r="H477" t="s">
        <v>1239</v>
      </c>
      <c r="I477" t="s">
        <v>1023</v>
      </c>
      <c r="J477">
        <f t="shared" si="14"/>
        <v>-2</v>
      </c>
      <c r="K477">
        <f t="shared" si="15"/>
        <v>-159.56</v>
      </c>
    </row>
    <row r="478" spans="1:11" ht="12.75">
      <c r="A478" t="s">
        <v>480</v>
      </c>
      <c r="B478" t="s">
        <v>481</v>
      </c>
      <c r="C478" t="s">
        <v>1240</v>
      </c>
      <c r="D478" t="s">
        <v>1238</v>
      </c>
      <c r="E478">
        <v>49.96</v>
      </c>
      <c r="F478" t="s">
        <v>984</v>
      </c>
      <c r="G478">
        <v>49.96</v>
      </c>
      <c r="H478" t="s">
        <v>1241</v>
      </c>
      <c r="I478" t="s">
        <v>1023</v>
      </c>
      <c r="J478">
        <f t="shared" si="14"/>
        <v>-2</v>
      </c>
      <c r="K478">
        <f t="shared" si="15"/>
        <v>-99.92</v>
      </c>
    </row>
    <row r="479" spans="1:11" ht="12.75">
      <c r="A479" t="s">
        <v>1242</v>
      </c>
      <c r="B479" t="s">
        <v>1243</v>
      </c>
      <c r="C479" t="s">
        <v>1244</v>
      </c>
      <c r="D479" t="s">
        <v>1245</v>
      </c>
      <c r="E479">
        <v>48</v>
      </c>
      <c r="F479" t="s">
        <v>46</v>
      </c>
      <c r="G479">
        <v>48</v>
      </c>
      <c r="H479" t="s">
        <v>1246</v>
      </c>
      <c r="I479" t="s">
        <v>1023</v>
      </c>
      <c r="J479">
        <f t="shared" si="14"/>
        <v>241</v>
      </c>
      <c r="K479">
        <f t="shared" si="15"/>
        <v>11568</v>
      </c>
    </row>
    <row r="480" spans="1:11" ht="12.75">
      <c r="A480" t="s">
        <v>485</v>
      </c>
      <c r="B480" t="s">
        <v>486</v>
      </c>
      <c r="C480" t="s">
        <v>1247</v>
      </c>
      <c r="D480" t="s">
        <v>516</v>
      </c>
      <c r="E480">
        <v>1911.4</v>
      </c>
      <c r="F480" t="s">
        <v>984</v>
      </c>
      <c r="G480">
        <v>1911.4</v>
      </c>
      <c r="H480" t="s">
        <v>1248</v>
      </c>
      <c r="I480" t="s">
        <v>1023</v>
      </c>
      <c r="J480">
        <f t="shared" si="14"/>
        <v>-2</v>
      </c>
      <c r="K480">
        <f t="shared" si="15"/>
        <v>-3822.8</v>
      </c>
    </row>
    <row r="481" spans="1:11" ht="12.75">
      <c r="A481" t="s">
        <v>91</v>
      </c>
      <c r="B481" t="s">
        <v>92</v>
      </c>
      <c r="C481" t="s">
        <v>1249</v>
      </c>
      <c r="D481" t="s">
        <v>1250</v>
      </c>
      <c r="E481">
        <v>4367.78</v>
      </c>
      <c r="F481" t="s">
        <v>1251</v>
      </c>
      <c r="G481">
        <v>4367.78</v>
      </c>
      <c r="H481" t="s">
        <v>1252</v>
      </c>
      <c r="I481" t="s">
        <v>1023</v>
      </c>
      <c r="J481">
        <f t="shared" si="14"/>
        <v>9</v>
      </c>
      <c r="K481">
        <f t="shared" si="15"/>
        <v>39310.02</v>
      </c>
    </row>
    <row r="482" spans="1:11" ht="12.75">
      <c r="A482" t="s">
        <v>91</v>
      </c>
      <c r="B482" t="s">
        <v>92</v>
      </c>
      <c r="C482" t="s">
        <v>1253</v>
      </c>
      <c r="D482" t="s">
        <v>1250</v>
      </c>
      <c r="E482">
        <v>207.61</v>
      </c>
      <c r="F482" t="s">
        <v>1254</v>
      </c>
      <c r="G482">
        <v>207.61</v>
      </c>
      <c r="H482" t="s">
        <v>1255</v>
      </c>
      <c r="I482" t="s">
        <v>1023</v>
      </c>
      <c r="J482">
        <f t="shared" si="14"/>
        <v>-27</v>
      </c>
      <c r="K482">
        <f t="shared" si="15"/>
        <v>-5605.47</v>
      </c>
    </row>
    <row r="483" spans="1:11" ht="12.75">
      <c r="A483" t="s">
        <v>91</v>
      </c>
      <c r="B483" t="s">
        <v>92</v>
      </c>
      <c r="C483" t="s">
        <v>1256</v>
      </c>
      <c r="D483" t="s">
        <v>1250</v>
      </c>
      <c r="E483">
        <v>411.7</v>
      </c>
      <c r="F483" t="s">
        <v>1254</v>
      </c>
      <c r="G483">
        <v>411.7</v>
      </c>
      <c r="H483" t="s">
        <v>1257</v>
      </c>
      <c r="I483" t="s">
        <v>1023</v>
      </c>
      <c r="J483">
        <f t="shared" si="14"/>
        <v>-27</v>
      </c>
      <c r="K483">
        <f t="shared" si="15"/>
        <v>-11115.9</v>
      </c>
    </row>
    <row r="484" spans="1:11" ht="12.75">
      <c r="A484" t="s">
        <v>91</v>
      </c>
      <c r="B484" t="s">
        <v>92</v>
      </c>
      <c r="C484" t="s">
        <v>1258</v>
      </c>
      <c r="D484" t="s">
        <v>1250</v>
      </c>
      <c r="E484">
        <v>126.55</v>
      </c>
      <c r="F484" t="s">
        <v>1254</v>
      </c>
      <c r="G484">
        <v>126.55</v>
      </c>
      <c r="H484" t="s">
        <v>1259</v>
      </c>
      <c r="I484" t="s">
        <v>1023</v>
      </c>
      <c r="J484">
        <f t="shared" si="14"/>
        <v>-27</v>
      </c>
      <c r="K484">
        <f t="shared" si="15"/>
        <v>-3416.85</v>
      </c>
    </row>
    <row r="485" spans="1:11" ht="12.75">
      <c r="A485" t="s">
        <v>91</v>
      </c>
      <c r="B485" t="s">
        <v>92</v>
      </c>
      <c r="C485" t="s">
        <v>1260</v>
      </c>
      <c r="D485" t="s">
        <v>1250</v>
      </c>
      <c r="E485">
        <v>236.75</v>
      </c>
      <c r="F485" t="s">
        <v>1254</v>
      </c>
      <c r="G485">
        <v>236.75</v>
      </c>
      <c r="H485" t="s">
        <v>1261</v>
      </c>
      <c r="I485" t="s">
        <v>1023</v>
      </c>
      <c r="J485">
        <f t="shared" si="14"/>
        <v>-27</v>
      </c>
      <c r="K485">
        <f t="shared" si="15"/>
        <v>-6392.25</v>
      </c>
    </row>
    <row r="486" spans="1:11" ht="12.75">
      <c r="A486" t="s">
        <v>91</v>
      </c>
      <c r="B486" t="s">
        <v>92</v>
      </c>
      <c r="C486" t="s">
        <v>1262</v>
      </c>
      <c r="D486" t="s">
        <v>1250</v>
      </c>
      <c r="E486">
        <v>533.32</v>
      </c>
      <c r="F486" t="s">
        <v>1254</v>
      </c>
      <c r="G486">
        <v>533.32</v>
      </c>
      <c r="H486" t="s">
        <v>1263</v>
      </c>
      <c r="I486" t="s">
        <v>1023</v>
      </c>
      <c r="J486">
        <f t="shared" si="14"/>
        <v>-27</v>
      </c>
      <c r="K486">
        <f t="shared" si="15"/>
        <v>-14399.640000000001</v>
      </c>
    </row>
    <row r="487" spans="1:11" ht="12.75">
      <c r="A487" t="s">
        <v>91</v>
      </c>
      <c r="B487" t="s">
        <v>92</v>
      </c>
      <c r="C487" t="s">
        <v>1264</v>
      </c>
      <c r="D487" t="s">
        <v>1250</v>
      </c>
      <c r="E487">
        <v>227.53</v>
      </c>
      <c r="F487" t="s">
        <v>1254</v>
      </c>
      <c r="G487">
        <v>227.53</v>
      </c>
      <c r="H487" t="s">
        <v>1265</v>
      </c>
      <c r="I487" t="s">
        <v>1023</v>
      </c>
      <c r="J487">
        <f t="shared" si="14"/>
        <v>-27</v>
      </c>
      <c r="K487">
        <f t="shared" si="15"/>
        <v>-6143.31</v>
      </c>
    </row>
    <row r="488" spans="1:11" ht="12.75">
      <c r="A488" t="s">
        <v>91</v>
      </c>
      <c r="B488" t="s">
        <v>92</v>
      </c>
      <c r="C488" t="s">
        <v>1266</v>
      </c>
      <c r="D488" t="s">
        <v>1250</v>
      </c>
      <c r="E488">
        <v>336.11</v>
      </c>
      <c r="F488" t="s">
        <v>1254</v>
      </c>
      <c r="G488">
        <v>336.11</v>
      </c>
      <c r="H488" t="s">
        <v>1267</v>
      </c>
      <c r="I488" t="s">
        <v>1023</v>
      </c>
      <c r="J488">
        <f t="shared" si="14"/>
        <v>-27</v>
      </c>
      <c r="K488">
        <f t="shared" si="15"/>
        <v>-9074.970000000001</v>
      </c>
    </row>
    <row r="489" spans="1:11" ht="12.75">
      <c r="A489" t="s">
        <v>91</v>
      </c>
      <c r="B489" t="s">
        <v>92</v>
      </c>
      <c r="C489" t="s">
        <v>1268</v>
      </c>
      <c r="D489" t="s">
        <v>1250</v>
      </c>
      <c r="E489">
        <v>688.92</v>
      </c>
      <c r="F489" t="s">
        <v>1254</v>
      </c>
      <c r="G489">
        <v>688.92</v>
      </c>
      <c r="H489" t="s">
        <v>1269</v>
      </c>
      <c r="I489" t="s">
        <v>1023</v>
      </c>
      <c r="J489">
        <f t="shared" si="14"/>
        <v>-27</v>
      </c>
      <c r="K489">
        <f t="shared" si="15"/>
        <v>-18600.84</v>
      </c>
    </row>
    <row r="490" spans="1:11" ht="12.75">
      <c r="A490" t="s">
        <v>91</v>
      </c>
      <c r="B490" t="s">
        <v>92</v>
      </c>
      <c r="C490" t="s">
        <v>1270</v>
      </c>
      <c r="D490" t="s">
        <v>1250</v>
      </c>
      <c r="E490">
        <v>959.36</v>
      </c>
      <c r="F490" t="s">
        <v>1254</v>
      </c>
      <c r="G490">
        <v>959.36</v>
      </c>
      <c r="H490" t="s">
        <v>1271</v>
      </c>
      <c r="I490" t="s">
        <v>1023</v>
      </c>
      <c r="J490">
        <f t="shared" si="14"/>
        <v>-27</v>
      </c>
      <c r="K490">
        <f t="shared" si="15"/>
        <v>-25902.72</v>
      </c>
    </row>
    <row r="491" spans="1:11" ht="12.75">
      <c r="A491" t="s">
        <v>522</v>
      </c>
      <c r="B491" t="s">
        <v>523</v>
      </c>
      <c r="C491" t="s">
        <v>1272</v>
      </c>
      <c r="D491" t="s">
        <v>1016</v>
      </c>
      <c r="E491">
        <v>12.35</v>
      </c>
      <c r="F491" t="s">
        <v>1273</v>
      </c>
      <c r="G491">
        <v>12.35</v>
      </c>
      <c r="H491" t="s">
        <v>1274</v>
      </c>
      <c r="I491" t="s">
        <v>1023</v>
      </c>
      <c r="J491">
        <f t="shared" si="14"/>
        <v>331</v>
      </c>
      <c r="K491">
        <f t="shared" si="15"/>
        <v>4087.85</v>
      </c>
    </row>
    <row r="492" spans="1:11" ht="12.75">
      <c r="A492" t="s">
        <v>522</v>
      </c>
      <c r="B492" t="s">
        <v>523</v>
      </c>
      <c r="C492" t="s">
        <v>1275</v>
      </c>
      <c r="D492" t="s">
        <v>1276</v>
      </c>
      <c r="E492">
        <v>211.63</v>
      </c>
      <c r="F492" t="s">
        <v>1277</v>
      </c>
      <c r="G492">
        <v>211.63</v>
      </c>
      <c r="H492" t="s">
        <v>1278</v>
      </c>
      <c r="I492" t="s">
        <v>1023</v>
      </c>
      <c r="J492">
        <f t="shared" si="14"/>
        <v>21</v>
      </c>
      <c r="K492">
        <f t="shared" si="15"/>
        <v>4444.23</v>
      </c>
    </row>
    <row r="493" spans="1:11" ht="12.75">
      <c r="A493" t="s">
        <v>522</v>
      </c>
      <c r="B493" t="s">
        <v>523</v>
      </c>
      <c r="C493" t="s">
        <v>1279</v>
      </c>
      <c r="D493" t="s">
        <v>1016</v>
      </c>
      <c r="E493">
        <v>8.4</v>
      </c>
      <c r="F493" t="s">
        <v>1280</v>
      </c>
      <c r="G493">
        <v>8.4</v>
      </c>
      <c r="H493" t="s">
        <v>1281</v>
      </c>
      <c r="I493" t="s">
        <v>1023</v>
      </c>
      <c r="J493">
        <f t="shared" si="14"/>
        <v>-34</v>
      </c>
      <c r="K493">
        <f t="shared" si="15"/>
        <v>-285.6</v>
      </c>
    </row>
    <row r="494" spans="1:11" ht="12.75">
      <c r="A494" t="s">
        <v>522</v>
      </c>
      <c r="B494" t="s">
        <v>523</v>
      </c>
      <c r="C494" t="s">
        <v>1282</v>
      </c>
      <c r="D494" t="s">
        <v>1016</v>
      </c>
      <c r="E494">
        <v>121.66</v>
      </c>
      <c r="F494" t="s">
        <v>1280</v>
      </c>
      <c r="G494">
        <v>121.66</v>
      </c>
      <c r="H494" t="s">
        <v>1283</v>
      </c>
      <c r="I494" t="s">
        <v>1023</v>
      </c>
      <c r="J494">
        <f t="shared" si="14"/>
        <v>-34</v>
      </c>
      <c r="K494">
        <f t="shared" si="15"/>
        <v>-4136.44</v>
      </c>
    </row>
    <row r="495" spans="1:11" ht="12.75">
      <c r="A495" t="s">
        <v>568</v>
      </c>
      <c r="B495" t="s">
        <v>569</v>
      </c>
      <c r="C495" t="s">
        <v>1284</v>
      </c>
      <c r="D495" t="s">
        <v>1285</v>
      </c>
      <c r="E495">
        <v>1332.88</v>
      </c>
      <c r="F495" t="s">
        <v>984</v>
      </c>
      <c r="G495">
        <v>1332.88</v>
      </c>
      <c r="H495" t="s">
        <v>1286</v>
      </c>
      <c r="I495" t="s">
        <v>1287</v>
      </c>
      <c r="J495">
        <f t="shared" si="14"/>
        <v>8</v>
      </c>
      <c r="K495">
        <f t="shared" si="15"/>
        <v>10663.04</v>
      </c>
    </row>
    <row r="496" spans="1:11" ht="12.75">
      <c r="A496" t="s">
        <v>522</v>
      </c>
      <c r="B496" t="s">
        <v>523</v>
      </c>
      <c r="C496" t="s">
        <v>1288</v>
      </c>
      <c r="D496" t="s">
        <v>1276</v>
      </c>
      <c r="E496">
        <v>22.88</v>
      </c>
      <c r="F496" t="s">
        <v>1277</v>
      </c>
      <c r="G496">
        <v>22.88</v>
      </c>
      <c r="H496" t="s">
        <v>1289</v>
      </c>
      <c r="I496" t="s">
        <v>1287</v>
      </c>
      <c r="J496">
        <f t="shared" si="14"/>
        <v>31</v>
      </c>
      <c r="K496">
        <f t="shared" si="15"/>
        <v>709.28</v>
      </c>
    </row>
    <row r="497" spans="1:11" ht="12.75">
      <c r="A497" t="s">
        <v>522</v>
      </c>
      <c r="B497" t="s">
        <v>523</v>
      </c>
      <c r="C497" t="s">
        <v>1290</v>
      </c>
      <c r="D497" t="s">
        <v>1276</v>
      </c>
      <c r="E497">
        <v>875.07</v>
      </c>
      <c r="F497" t="s">
        <v>1277</v>
      </c>
      <c r="G497">
        <v>875.07</v>
      </c>
      <c r="H497" t="s">
        <v>1289</v>
      </c>
      <c r="I497" t="s">
        <v>1287</v>
      </c>
      <c r="J497">
        <f t="shared" si="14"/>
        <v>31</v>
      </c>
      <c r="K497">
        <f t="shared" si="15"/>
        <v>27127.170000000002</v>
      </c>
    </row>
    <row r="498" spans="1:11" ht="12.75">
      <c r="A498" t="s">
        <v>1292</v>
      </c>
      <c r="B498" t="s">
        <v>1293</v>
      </c>
      <c r="C498" t="s">
        <v>1294</v>
      </c>
      <c r="D498" t="s">
        <v>1023</v>
      </c>
      <c r="E498">
        <v>2700</v>
      </c>
      <c r="F498" t="s">
        <v>1295</v>
      </c>
      <c r="G498">
        <v>2700</v>
      </c>
      <c r="H498" t="s">
        <v>1296</v>
      </c>
      <c r="I498" t="s">
        <v>1291</v>
      </c>
      <c r="J498">
        <f t="shared" si="14"/>
        <v>-16</v>
      </c>
      <c r="K498">
        <f t="shared" si="15"/>
        <v>-43200</v>
      </c>
    </row>
    <row r="499" spans="1:11" ht="12.75">
      <c r="A499" t="s">
        <v>202</v>
      </c>
      <c r="B499" t="s">
        <v>203</v>
      </c>
      <c r="C499" t="s">
        <v>1297</v>
      </c>
      <c r="D499" t="s">
        <v>226</v>
      </c>
      <c r="E499">
        <v>27.9</v>
      </c>
      <c r="F499" t="s">
        <v>593</v>
      </c>
      <c r="G499">
        <v>27.9</v>
      </c>
      <c r="H499" t="s">
        <v>1298</v>
      </c>
      <c r="I499" t="s">
        <v>1291</v>
      </c>
      <c r="J499">
        <f t="shared" si="14"/>
        <v>43</v>
      </c>
      <c r="K499">
        <f t="shared" si="15"/>
        <v>1199.7</v>
      </c>
    </row>
    <row r="500" spans="1:11" ht="12.75">
      <c r="A500" t="s">
        <v>202</v>
      </c>
      <c r="B500" t="s">
        <v>203</v>
      </c>
      <c r="C500" t="s">
        <v>1299</v>
      </c>
      <c r="D500" t="s">
        <v>1238</v>
      </c>
      <c r="E500">
        <v>754.31</v>
      </c>
      <c r="F500" t="s">
        <v>593</v>
      </c>
      <c r="G500">
        <v>754.31</v>
      </c>
      <c r="H500" t="s">
        <v>1300</v>
      </c>
      <c r="I500" t="s">
        <v>1291</v>
      </c>
      <c r="J500">
        <f t="shared" si="14"/>
        <v>43</v>
      </c>
      <c r="K500">
        <f t="shared" si="15"/>
        <v>32435.329999999998</v>
      </c>
    </row>
    <row r="501" spans="1:11" ht="12.75">
      <c r="A501" t="s">
        <v>202</v>
      </c>
      <c r="B501" t="s">
        <v>203</v>
      </c>
      <c r="C501" t="s">
        <v>1301</v>
      </c>
      <c r="D501" t="s">
        <v>598</v>
      </c>
      <c r="E501">
        <v>813.68</v>
      </c>
      <c r="F501" t="s">
        <v>984</v>
      </c>
      <c r="G501">
        <v>813.68</v>
      </c>
      <c r="H501" t="s">
        <v>1302</v>
      </c>
      <c r="I501" t="s">
        <v>1291</v>
      </c>
      <c r="J501">
        <f t="shared" si="14"/>
        <v>15</v>
      </c>
      <c r="K501">
        <f t="shared" si="15"/>
        <v>12205.199999999999</v>
      </c>
    </row>
    <row r="502" spans="1:11" ht="12.75">
      <c r="A502" t="s">
        <v>522</v>
      </c>
      <c r="B502" t="s">
        <v>523</v>
      </c>
      <c r="C502" t="s">
        <v>1303</v>
      </c>
      <c r="D502" t="s">
        <v>534</v>
      </c>
      <c r="E502">
        <v>22.14</v>
      </c>
      <c r="F502" t="s">
        <v>1304</v>
      </c>
      <c r="G502">
        <v>22.14</v>
      </c>
      <c r="H502" t="s">
        <v>1305</v>
      </c>
      <c r="I502" t="s">
        <v>1291</v>
      </c>
      <c r="J502">
        <f t="shared" si="14"/>
        <v>4</v>
      </c>
      <c r="K502">
        <f t="shared" si="15"/>
        <v>88.56</v>
      </c>
    </row>
    <row r="503" spans="1:11" ht="12.75">
      <c r="A503" t="s">
        <v>522</v>
      </c>
      <c r="B503" t="s">
        <v>523</v>
      </c>
      <c r="C503" t="s">
        <v>1306</v>
      </c>
      <c r="D503" t="s">
        <v>534</v>
      </c>
      <c r="E503">
        <v>847.5</v>
      </c>
      <c r="F503" t="s">
        <v>1304</v>
      </c>
      <c r="G503">
        <v>847.5</v>
      </c>
      <c r="H503" t="s">
        <v>1305</v>
      </c>
      <c r="I503" t="s">
        <v>1291</v>
      </c>
      <c r="J503">
        <f t="shared" si="14"/>
        <v>4</v>
      </c>
      <c r="K503">
        <f t="shared" si="15"/>
        <v>3390</v>
      </c>
    </row>
    <row r="504" spans="1:11" ht="12.75">
      <c r="A504" t="s">
        <v>549</v>
      </c>
      <c r="B504" t="s">
        <v>550</v>
      </c>
      <c r="C504" t="s">
        <v>1307</v>
      </c>
      <c r="D504" t="s">
        <v>528</v>
      </c>
      <c r="E504">
        <v>383.22</v>
      </c>
      <c r="F504" t="s">
        <v>1308</v>
      </c>
      <c r="G504">
        <v>383.22</v>
      </c>
      <c r="H504" t="s">
        <v>1309</v>
      </c>
      <c r="I504" t="s">
        <v>1291</v>
      </c>
      <c r="J504">
        <f t="shared" si="14"/>
        <v>5</v>
      </c>
      <c r="K504">
        <f t="shared" si="15"/>
        <v>1916.1000000000001</v>
      </c>
    </row>
    <row r="505" spans="1:11" ht="12.75">
      <c r="A505" t="s">
        <v>1310</v>
      </c>
      <c r="B505" t="s">
        <v>1311</v>
      </c>
      <c r="C505" t="s">
        <v>1312</v>
      </c>
      <c r="D505" t="s">
        <v>1016</v>
      </c>
      <c r="E505">
        <v>132.75</v>
      </c>
      <c r="F505" t="s">
        <v>1313</v>
      </c>
      <c r="G505">
        <v>132.75</v>
      </c>
      <c r="H505" t="s">
        <v>1314</v>
      </c>
      <c r="I505" t="s">
        <v>1291</v>
      </c>
      <c r="J505">
        <f t="shared" si="14"/>
        <v>2</v>
      </c>
      <c r="K505">
        <f t="shared" si="15"/>
        <v>265.5</v>
      </c>
    </row>
    <row r="506" spans="1:11" ht="12.75">
      <c r="A506" t="s">
        <v>1315</v>
      </c>
      <c r="B506" t="s">
        <v>1316</v>
      </c>
      <c r="C506" t="s">
        <v>479</v>
      </c>
      <c r="D506" t="s">
        <v>68</v>
      </c>
      <c r="E506">
        <v>840.91</v>
      </c>
      <c r="F506" t="s">
        <v>223</v>
      </c>
      <c r="G506">
        <v>840.91</v>
      </c>
      <c r="H506" t="s">
        <v>1317</v>
      </c>
      <c r="I506" t="s">
        <v>1254</v>
      </c>
      <c r="J506">
        <f t="shared" si="14"/>
        <v>114</v>
      </c>
      <c r="K506">
        <f t="shared" si="15"/>
        <v>95863.73999999999</v>
      </c>
    </row>
    <row r="507" spans="1:11" ht="12.75">
      <c r="A507" t="s">
        <v>568</v>
      </c>
      <c r="B507" t="s">
        <v>569</v>
      </c>
      <c r="C507" t="s">
        <v>1318</v>
      </c>
      <c r="D507" t="s">
        <v>1250</v>
      </c>
      <c r="E507">
        <v>2544.33</v>
      </c>
      <c r="F507" t="s">
        <v>1319</v>
      </c>
      <c r="G507">
        <v>2544.33</v>
      </c>
      <c r="H507" t="s">
        <v>1320</v>
      </c>
      <c r="I507" t="s">
        <v>1254</v>
      </c>
      <c r="J507">
        <f t="shared" si="14"/>
        <v>11</v>
      </c>
      <c r="K507">
        <f t="shared" si="15"/>
        <v>27987.629999999997</v>
      </c>
    </row>
    <row r="508" spans="1:11" ht="12.75">
      <c r="A508" t="s">
        <v>568</v>
      </c>
      <c r="B508" t="s">
        <v>569</v>
      </c>
      <c r="C508" t="s">
        <v>1321</v>
      </c>
      <c r="D508" t="s">
        <v>1250</v>
      </c>
      <c r="E508">
        <v>1991.85</v>
      </c>
      <c r="F508" t="s">
        <v>1319</v>
      </c>
      <c r="G508">
        <v>1991.85</v>
      </c>
      <c r="H508" t="s">
        <v>1322</v>
      </c>
      <c r="I508" t="s">
        <v>1254</v>
      </c>
      <c r="J508">
        <f t="shared" si="14"/>
        <v>11</v>
      </c>
      <c r="K508">
        <f t="shared" si="15"/>
        <v>21910.35</v>
      </c>
    </row>
    <row r="509" spans="1:11" ht="12.75">
      <c r="A509" t="s">
        <v>568</v>
      </c>
      <c r="B509" t="s">
        <v>569</v>
      </c>
      <c r="C509" t="s">
        <v>1323</v>
      </c>
      <c r="D509" t="s">
        <v>1250</v>
      </c>
      <c r="E509">
        <v>1834.79</v>
      </c>
      <c r="F509" t="s">
        <v>1319</v>
      </c>
      <c r="G509">
        <v>1834.79</v>
      </c>
      <c r="H509" t="s">
        <v>1324</v>
      </c>
      <c r="I509" t="s">
        <v>1254</v>
      </c>
      <c r="J509">
        <f t="shared" si="14"/>
        <v>11</v>
      </c>
      <c r="K509">
        <f t="shared" si="15"/>
        <v>20182.69</v>
      </c>
    </row>
    <row r="510" spans="1:11" ht="12.75">
      <c r="A510" t="s">
        <v>568</v>
      </c>
      <c r="B510" t="s">
        <v>569</v>
      </c>
      <c r="C510" t="s">
        <v>1325</v>
      </c>
      <c r="D510" t="s">
        <v>1250</v>
      </c>
      <c r="E510">
        <v>1716.64</v>
      </c>
      <c r="F510" t="s">
        <v>1319</v>
      </c>
      <c r="G510">
        <v>1716.64</v>
      </c>
      <c r="H510" t="s">
        <v>1326</v>
      </c>
      <c r="I510" t="s">
        <v>1254</v>
      </c>
      <c r="J510">
        <f t="shared" si="14"/>
        <v>11</v>
      </c>
      <c r="K510">
        <f t="shared" si="15"/>
        <v>18883.04</v>
      </c>
    </row>
    <row r="511" spans="1:11" ht="12.75">
      <c r="A511" t="s">
        <v>568</v>
      </c>
      <c r="B511" t="s">
        <v>569</v>
      </c>
      <c r="C511" t="s">
        <v>1327</v>
      </c>
      <c r="D511" t="s">
        <v>1250</v>
      </c>
      <c r="E511">
        <v>550.54</v>
      </c>
      <c r="F511" t="s">
        <v>1319</v>
      </c>
      <c r="G511">
        <v>550.54</v>
      </c>
      <c r="H511" t="s">
        <v>1328</v>
      </c>
      <c r="I511" t="s">
        <v>1254</v>
      </c>
      <c r="J511">
        <f t="shared" si="14"/>
        <v>11</v>
      </c>
      <c r="K511">
        <f t="shared" si="15"/>
        <v>6055.94</v>
      </c>
    </row>
    <row r="512" spans="1:11" ht="12.75">
      <c r="A512" t="s">
        <v>568</v>
      </c>
      <c r="B512" t="s">
        <v>569</v>
      </c>
      <c r="C512" t="s">
        <v>1329</v>
      </c>
      <c r="D512" t="s">
        <v>1250</v>
      </c>
      <c r="E512">
        <v>287.78</v>
      </c>
      <c r="F512" t="s">
        <v>1319</v>
      </c>
      <c r="G512">
        <v>287.78</v>
      </c>
      <c r="H512" t="s">
        <v>1330</v>
      </c>
      <c r="I512" t="s">
        <v>1254</v>
      </c>
      <c r="J512">
        <f t="shared" si="14"/>
        <v>11</v>
      </c>
      <c r="K512">
        <f t="shared" si="15"/>
        <v>3165.58</v>
      </c>
    </row>
    <row r="513" spans="1:11" ht="12.75">
      <c r="A513" t="s">
        <v>568</v>
      </c>
      <c r="B513" t="s">
        <v>569</v>
      </c>
      <c r="C513" t="s">
        <v>1331</v>
      </c>
      <c r="D513" t="s">
        <v>1250</v>
      </c>
      <c r="E513">
        <v>125.62</v>
      </c>
      <c r="F513" t="s">
        <v>1319</v>
      </c>
      <c r="G513">
        <v>125.62</v>
      </c>
      <c r="H513" t="s">
        <v>1332</v>
      </c>
      <c r="I513" t="s">
        <v>1254</v>
      </c>
      <c r="J513">
        <f t="shared" si="14"/>
        <v>11</v>
      </c>
      <c r="K513">
        <f t="shared" si="15"/>
        <v>1381.8200000000002</v>
      </c>
    </row>
    <row r="514" spans="1:11" ht="12.75">
      <c r="A514" t="s">
        <v>568</v>
      </c>
      <c r="B514" t="s">
        <v>569</v>
      </c>
      <c r="C514" t="s">
        <v>1333</v>
      </c>
      <c r="D514" t="s">
        <v>1250</v>
      </c>
      <c r="E514">
        <v>114.69</v>
      </c>
      <c r="F514" t="s">
        <v>1319</v>
      </c>
      <c r="G514">
        <v>114.69</v>
      </c>
      <c r="H514" t="s">
        <v>1334</v>
      </c>
      <c r="I514" t="s">
        <v>1254</v>
      </c>
      <c r="J514">
        <f t="shared" si="14"/>
        <v>11</v>
      </c>
      <c r="K514">
        <f t="shared" si="15"/>
        <v>1261.59</v>
      </c>
    </row>
    <row r="515" spans="1:11" ht="12.75">
      <c r="A515" t="s">
        <v>568</v>
      </c>
      <c r="B515" t="s">
        <v>569</v>
      </c>
      <c r="C515" t="s">
        <v>1335</v>
      </c>
      <c r="D515" t="s">
        <v>1250</v>
      </c>
      <c r="E515">
        <v>2.7</v>
      </c>
      <c r="F515" t="s">
        <v>1319</v>
      </c>
      <c r="G515">
        <v>2.7</v>
      </c>
      <c r="H515" t="s">
        <v>1336</v>
      </c>
      <c r="I515" t="s">
        <v>1254</v>
      </c>
      <c r="J515">
        <f aca="true" t="shared" si="16" ref="J515:J577">I515-F515</f>
        <v>11</v>
      </c>
      <c r="K515">
        <f aca="true" t="shared" si="17" ref="K515:K578">G515*J515</f>
        <v>29.700000000000003</v>
      </c>
    </row>
    <row r="516" spans="1:11" ht="12.75">
      <c r="A516" t="s">
        <v>1018</v>
      </c>
      <c r="B516" t="s">
        <v>1019</v>
      </c>
      <c r="C516" t="s">
        <v>1337</v>
      </c>
      <c r="D516" t="s">
        <v>593</v>
      </c>
      <c r="E516">
        <v>800</v>
      </c>
      <c r="F516" t="s">
        <v>984</v>
      </c>
      <c r="G516">
        <v>800</v>
      </c>
      <c r="H516" t="s">
        <v>1338</v>
      </c>
      <c r="I516" t="s">
        <v>1339</v>
      </c>
      <c r="J516">
        <f t="shared" si="16"/>
        <v>27</v>
      </c>
      <c r="K516">
        <f t="shared" si="17"/>
        <v>21600</v>
      </c>
    </row>
    <row r="517" spans="1:11" ht="12.75">
      <c r="A517" t="s">
        <v>595</v>
      </c>
      <c r="B517" t="s">
        <v>596</v>
      </c>
      <c r="C517" t="s">
        <v>1340</v>
      </c>
      <c r="D517" t="s">
        <v>1341</v>
      </c>
      <c r="E517">
        <v>344.06</v>
      </c>
      <c r="F517" t="s">
        <v>1295</v>
      </c>
      <c r="G517">
        <v>344.06</v>
      </c>
      <c r="H517" t="s">
        <v>1342</v>
      </c>
      <c r="I517" t="s">
        <v>1339</v>
      </c>
      <c r="J517">
        <f t="shared" si="16"/>
        <v>-4</v>
      </c>
      <c r="K517">
        <f t="shared" si="17"/>
        <v>-1376.24</v>
      </c>
    </row>
    <row r="518" spans="1:11" ht="12.75">
      <c r="A518" t="s">
        <v>595</v>
      </c>
      <c r="B518" t="s">
        <v>596</v>
      </c>
      <c r="C518" t="s">
        <v>1343</v>
      </c>
      <c r="D518" t="s">
        <v>1341</v>
      </c>
      <c r="E518">
        <v>700</v>
      </c>
      <c r="F518" t="s">
        <v>1295</v>
      </c>
      <c r="G518">
        <v>700</v>
      </c>
      <c r="H518" t="s">
        <v>1344</v>
      </c>
      <c r="I518" t="s">
        <v>1339</v>
      </c>
      <c r="J518">
        <f t="shared" si="16"/>
        <v>-4</v>
      </c>
      <c r="K518">
        <f t="shared" si="17"/>
        <v>-2800</v>
      </c>
    </row>
    <row r="519" spans="1:11" ht="12.75">
      <c r="A519" t="s">
        <v>595</v>
      </c>
      <c r="B519" t="s">
        <v>596</v>
      </c>
      <c r="C519" t="s">
        <v>1345</v>
      </c>
      <c r="D519" t="s">
        <v>1341</v>
      </c>
      <c r="E519">
        <v>114</v>
      </c>
      <c r="F519" t="s">
        <v>1295</v>
      </c>
      <c r="G519">
        <v>114</v>
      </c>
      <c r="H519" t="s">
        <v>1346</v>
      </c>
      <c r="I519" t="s">
        <v>1339</v>
      </c>
      <c r="J519">
        <f t="shared" si="16"/>
        <v>-4</v>
      </c>
      <c r="K519">
        <f t="shared" si="17"/>
        <v>-456</v>
      </c>
    </row>
    <row r="520" spans="1:11" ht="12.75">
      <c r="A520" t="s">
        <v>1347</v>
      </c>
      <c r="B520" t="s">
        <v>1348</v>
      </c>
      <c r="C520" t="s">
        <v>1349</v>
      </c>
      <c r="D520" t="s">
        <v>593</v>
      </c>
      <c r="E520">
        <v>112.5</v>
      </c>
      <c r="F520" t="s">
        <v>1295</v>
      </c>
      <c r="G520">
        <v>112.5</v>
      </c>
      <c r="H520" t="s">
        <v>1350</v>
      </c>
      <c r="I520" t="s">
        <v>1339</v>
      </c>
      <c r="J520">
        <f t="shared" si="16"/>
        <v>-4</v>
      </c>
      <c r="K520">
        <f t="shared" si="17"/>
        <v>-450</v>
      </c>
    </row>
    <row r="521" spans="1:11" ht="12.75">
      <c r="A521" t="s">
        <v>40</v>
      </c>
      <c r="B521" t="s">
        <v>41</v>
      </c>
      <c r="C521" t="s">
        <v>1351</v>
      </c>
      <c r="D521" t="s">
        <v>1352</v>
      </c>
      <c r="E521">
        <v>3247.34</v>
      </c>
      <c r="F521" t="s">
        <v>1295</v>
      </c>
      <c r="G521">
        <v>3247.34</v>
      </c>
      <c r="H521" t="s">
        <v>1353</v>
      </c>
      <c r="I521" t="s">
        <v>1339</v>
      </c>
      <c r="J521">
        <f t="shared" si="16"/>
        <v>-4</v>
      </c>
      <c r="K521">
        <f t="shared" si="17"/>
        <v>-12989.36</v>
      </c>
    </row>
    <row r="522" spans="1:11" ht="12.75">
      <c r="A522" t="s">
        <v>43</v>
      </c>
      <c r="B522" t="s">
        <v>44</v>
      </c>
      <c r="C522" t="s">
        <v>1354</v>
      </c>
      <c r="D522" t="s">
        <v>19</v>
      </c>
      <c r="E522">
        <v>359.5</v>
      </c>
      <c r="F522" t="s">
        <v>1295</v>
      </c>
      <c r="G522">
        <v>359.5</v>
      </c>
      <c r="H522" t="s">
        <v>1355</v>
      </c>
      <c r="I522" t="s">
        <v>1339</v>
      </c>
      <c r="J522">
        <f t="shared" si="16"/>
        <v>-4</v>
      </c>
      <c r="K522">
        <f t="shared" si="17"/>
        <v>-1438</v>
      </c>
    </row>
    <row r="523" spans="1:11" ht="12.75">
      <c r="A523" t="s">
        <v>43</v>
      </c>
      <c r="B523" t="s">
        <v>44</v>
      </c>
      <c r="C523" t="s">
        <v>1356</v>
      </c>
      <c r="D523" t="s">
        <v>19</v>
      </c>
      <c r="E523">
        <v>143.84</v>
      </c>
      <c r="F523" t="s">
        <v>1295</v>
      </c>
      <c r="G523">
        <v>143.84</v>
      </c>
      <c r="H523" t="s">
        <v>1357</v>
      </c>
      <c r="I523" t="s">
        <v>1339</v>
      </c>
      <c r="J523">
        <f t="shared" si="16"/>
        <v>-4</v>
      </c>
      <c r="K523">
        <f t="shared" si="17"/>
        <v>-575.36</v>
      </c>
    </row>
    <row r="524" spans="1:11" ht="12.75">
      <c r="A524" t="s">
        <v>43</v>
      </c>
      <c r="B524" t="s">
        <v>44</v>
      </c>
      <c r="C524" t="s">
        <v>1358</v>
      </c>
      <c r="D524" t="s">
        <v>19</v>
      </c>
      <c r="E524">
        <v>2549.44</v>
      </c>
      <c r="F524" t="s">
        <v>1295</v>
      </c>
      <c r="G524">
        <v>2549.44</v>
      </c>
      <c r="H524" t="s">
        <v>1359</v>
      </c>
      <c r="I524" t="s">
        <v>1339</v>
      </c>
      <c r="J524">
        <f t="shared" si="16"/>
        <v>-4</v>
      </c>
      <c r="K524">
        <f t="shared" si="17"/>
        <v>-10197.76</v>
      </c>
    </row>
    <row r="525" spans="1:11" ht="12.75">
      <c r="A525" t="s">
        <v>43</v>
      </c>
      <c r="B525" t="s">
        <v>44</v>
      </c>
      <c r="C525" t="s">
        <v>1360</v>
      </c>
      <c r="D525" t="s">
        <v>19</v>
      </c>
      <c r="E525">
        <v>3556.32</v>
      </c>
      <c r="F525" t="s">
        <v>1295</v>
      </c>
      <c r="G525">
        <v>3556.32</v>
      </c>
      <c r="H525" t="s">
        <v>1361</v>
      </c>
      <c r="I525" t="s">
        <v>1339</v>
      </c>
      <c r="J525">
        <f t="shared" si="16"/>
        <v>-4</v>
      </c>
      <c r="K525">
        <f t="shared" si="17"/>
        <v>-14225.28</v>
      </c>
    </row>
    <row r="526" spans="1:11" ht="12.75">
      <c r="A526" t="s">
        <v>43</v>
      </c>
      <c r="B526" t="s">
        <v>44</v>
      </c>
      <c r="C526" t="s">
        <v>1362</v>
      </c>
      <c r="D526" t="s">
        <v>19</v>
      </c>
      <c r="E526">
        <v>2847.04</v>
      </c>
      <c r="F526" t="s">
        <v>1295</v>
      </c>
      <c r="G526">
        <v>2847.04</v>
      </c>
      <c r="H526" t="s">
        <v>1363</v>
      </c>
      <c r="I526" t="s">
        <v>1339</v>
      </c>
      <c r="J526">
        <f t="shared" si="16"/>
        <v>-4</v>
      </c>
      <c r="K526">
        <f t="shared" si="17"/>
        <v>-11388.16</v>
      </c>
    </row>
    <row r="527" spans="1:11" ht="12.75">
      <c r="A527" t="s">
        <v>43</v>
      </c>
      <c r="B527" t="s">
        <v>44</v>
      </c>
      <c r="C527" t="s">
        <v>1364</v>
      </c>
      <c r="D527" t="s">
        <v>19</v>
      </c>
      <c r="E527">
        <v>2435.36</v>
      </c>
      <c r="F527" t="s">
        <v>1295</v>
      </c>
      <c r="G527">
        <v>2435.36</v>
      </c>
      <c r="H527" t="s">
        <v>1365</v>
      </c>
      <c r="I527" t="s">
        <v>1339</v>
      </c>
      <c r="J527">
        <f t="shared" si="16"/>
        <v>-4</v>
      </c>
      <c r="K527">
        <f t="shared" si="17"/>
        <v>-9741.44</v>
      </c>
    </row>
    <row r="528" spans="1:11" ht="12.75">
      <c r="A528" t="s">
        <v>43</v>
      </c>
      <c r="B528" t="s">
        <v>44</v>
      </c>
      <c r="C528" t="s">
        <v>1366</v>
      </c>
      <c r="D528" t="s">
        <v>19</v>
      </c>
      <c r="E528">
        <v>1135.84</v>
      </c>
      <c r="F528" t="s">
        <v>1295</v>
      </c>
      <c r="G528">
        <v>1135.84</v>
      </c>
      <c r="H528" t="s">
        <v>1367</v>
      </c>
      <c r="I528" t="s">
        <v>1339</v>
      </c>
      <c r="J528">
        <f t="shared" si="16"/>
        <v>-4</v>
      </c>
      <c r="K528">
        <f t="shared" si="17"/>
        <v>-4543.36</v>
      </c>
    </row>
    <row r="529" spans="1:11" ht="12.75">
      <c r="A529" t="s">
        <v>43</v>
      </c>
      <c r="B529" t="s">
        <v>44</v>
      </c>
      <c r="C529" t="s">
        <v>1368</v>
      </c>
      <c r="D529" t="s">
        <v>19</v>
      </c>
      <c r="E529">
        <v>130.49</v>
      </c>
      <c r="F529" t="s">
        <v>1295</v>
      </c>
      <c r="G529">
        <v>130.49</v>
      </c>
      <c r="H529" t="s">
        <v>1369</v>
      </c>
      <c r="I529" t="s">
        <v>1339</v>
      </c>
      <c r="J529">
        <f t="shared" si="16"/>
        <v>-4</v>
      </c>
      <c r="K529">
        <f t="shared" si="17"/>
        <v>-521.96</v>
      </c>
    </row>
    <row r="530" spans="1:11" ht="12.75">
      <c r="A530" t="s">
        <v>43</v>
      </c>
      <c r="B530" t="s">
        <v>44</v>
      </c>
      <c r="C530" t="s">
        <v>1370</v>
      </c>
      <c r="D530" t="s">
        <v>19</v>
      </c>
      <c r="E530">
        <v>502.98</v>
      </c>
      <c r="F530" t="s">
        <v>1295</v>
      </c>
      <c r="G530">
        <v>502.98</v>
      </c>
      <c r="H530" t="s">
        <v>1371</v>
      </c>
      <c r="I530" t="s">
        <v>1339</v>
      </c>
      <c r="J530">
        <f t="shared" si="16"/>
        <v>-4</v>
      </c>
      <c r="K530">
        <f t="shared" si="17"/>
        <v>-2011.92</v>
      </c>
    </row>
    <row r="531" spans="1:11" ht="12.75">
      <c r="A531" t="s">
        <v>43</v>
      </c>
      <c r="B531" t="s">
        <v>44</v>
      </c>
      <c r="C531" t="s">
        <v>1372</v>
      </c>
      <c r="D531" t="s">
        <v>19</v>
      </c>
      <c r="E531">
        <v>4702.08</v>
      </c>
      <c r="F531" t="s">
        <v>1295</v>
      </c>
      <c r="G531">
        <v>4702.08</v>
      </c>
      <c r="H531" t="s">
        <v>1373</v>
      </c>
      <c r="I531" t="s">
        <v>1339</v>
      </c>
      <c r="J531">
        <f t="shared" si="16"/>
        <v>-4</v>
      </c>
      <c r="K531">
        <f t="shared" si="17"/>
        <v>-18808.32</v>
      </c>
    </row>
    <row r="532" spans="1:11" ht="12.75">
      <c r="A532" t="s">
        <v>43</v>
      </c>
      <c r="B532" t="s">
        <v>44</v>
      </c>
      <c r="C532" t="s">
        <v>1374</v>
      </c>
      <c r="D532" t="s">
        <v>19</v>
      </c>
      <c r="E532">
        <v>1150.38</v>
      </c>
      <c r="F532" t="s">
        <v>1295</v>
      </c>
      <c r="G532">
        <v>1150.38</v>
      </c>
      <c r="H532" t="s">
        <v>1375</v>
      </c>
      <c r="I532" t="s">
        <v>1339</v>
      </c>
      <c r="J532">
        <f t="shared" si="16"/>
        <v>-4</v>
      </c>
      <c r="K532">
        <f t="shared" si="17"/>
        <v>-4601.52</v>
      </c>
    </row>
    <row r="533" spans="1:11" ht="12.75">
      <c r="A533" t="s">
        <v>649</v>
      </c>
      <c r="B533" t="s">
        <v>650</v>
      </c>
      <c r="C533" t="s">
        <v>1376</v>
      </c>
      <c r="D533" t="s">
        <v>744</v>
      </c>
      <c r="E533">
        <v>254.54</v>
      </c>
      <c r="F533" t="s">
        <v>984</v>
      </c>
      <c r="G533">
        <v>254.54</v>
      </c>
      <c r="H533" t="s">
        <v>1377</v>
      </c>
      <c r="I533" t="s">
        <v>1339</v>
      </c>
      <c r="J533">
        <f t="shared" si="16"/>
        <v>27</v>
      </c>
      <c r="K533">
        <f t="shared" si="17"/>
        <v>6872.58</v>
      </c>
    </row>
    <row r="534" spans="1:11" ht="12.75">
      <c r="A534" t="s">
        <v>649</v>
      </c>
      <c r="B534" t="s">
        <v>650</v>
      </c>
      <c r="C534" t="s">
        <v>1378</v>
      </c>
      <c r="D534" t="s">
        <v>744</v>
      </c>
      <c r="E534">
        <v>85</v>
      </c>
      <c r="F534" t="s">
        <v>984</v>
      </c>
      <c r="G534">
        <v>85</v>
      </c>
      <c r="H534" t="s">
        <v>1379</v>
      </c>
      <c r="I534" t="s">
        <v>1339</v>
      </c>
      <c r="J534">
        <f t="shared" si="16"/>
        <v>27</v>
      </c>
      <c r="K534">
        <f t="shared" si="17"/>
        <v>2295</v>
      </c>
    </row>
    <row r="535" spans="1:11" ht="12.75">
      <c r="A535" t="s">
        <v>649</v>
      </c>
      <c r="B535" t="s">
        <v>650</v>
      </c>
      <c r="C535" t="s">
        <v>1380</v>
      </c>
      <c r="D535" t="s">
        <v>744</v>
      </c>
      <c r="E535">
        <v>4347.8</v>
      </c>
      <c r="F535" t="s">
        <v>984</v>
      </c>
      <c r="G535">
        <v>4347.8</v>
      </c>
      <c r="H535" t="s">
        <v>1381</v>
      </c>
      <c r="I535" t="s">
        <v>1339</v>
      </c>
      <c r="J535">
        <f t="shared" si="16"/>
        <v>27</v>
      </c>
      <c r="K535">
        <f t="shared" si="17"/>
        <v>117390.6</v>
      </c>
    </row>
    <row r="536" spans="1:11" ht="12.75">
      <c r="A536" t="s">
        <v>649</v>
      </c>
      <c r="B536" t="s">
        <v>650</v>
      </c>
      <c r="C536" t="s">
        <v>1382</v>
      </c>
      <c r="D536" t="s">
        <v>744</v>
      </c>
      <c r="E536">
        <v>810.92</v>
      </c>
      <c r="F536" t="s">
        <v>984</v>
      </c>
      <c r="G536">
        <v>810.92</v>
      </c>
      <c r="H536" t="s">
        <v>1383</v>
      </c>
      <c r="I536" t="s">
        <v>1339</v>
      </c>
      <c r="J536">
        <f t="shared" si="16"/>
        <v>27</v>
      </c>
      <c r="K536">
        <f t="shared" si="17"/>
        <v>21894.84</v>
      </c>
    </row>
    <row r="537" spans="1:11" ht="12.75">
      <c r="A537" t="s">
        <v>649</v>
      </c>
      <c r="B537" t="s">
        <v>650</v>
      </c>
      <c r="C537" t="s">
        <v>1384</v>
      </c>
      <c r="D537" t="s">
        <v>744</v>
      </c>
      <c r="E537">
        <v>21.34</v>
      </c>
      <c r="F537" t="s">
        <v>984</v>
      </c>
      <c r="G537">
        <v>21.34</v>
      </c>
      <c r="H537" t="s">
        <v>1385</v>
      </c>
      <c r="I537" t="s">
        <v>1339</v>
      </c>
      <c r="J537">
        <f t="shared" si="16"/>
        <v>27</v>
      </c>
      <c r="K537">
        <f t="shared" si="17"/>
        <v>576.18</v>
      </c>
    </row>
    <row r="538" spans="1:11" ht="12.75">
      <c r="A538" t="s">
        <v>649</v>
      </c>
      <c r="B538" t="s">
        <v>650</v>
      </c>
      <c r="C538" t="s">
        <v>1386</v>
      </c>
      <c r="D538" t="s">
        <v>744</v>
      </c>
      <c r="E538">
        <v>25.5</v>
      </c>
      <c r="F538" t="s">
        <v>984</v>
      </c>
      <c r="G538">
        <v>25.5</v>
      </c>
      <c r="H538" t="s">
        <v>1387</v>
      </c>
      <c r="I538" t="s">
        <v>1339</v>
      </c>
      <c r="J538">
        <f t="shared" si="16"/>
        <v>27</v>
      </c>
      <c r="K538">
        <f t="shared" si="17"/>
        <v>688.5</v>
      </c>
    </row>
    <row r="539" spans="1:11" ht="12.75">
      <c r="A539" t="s">
        <v>56</v>
      </c>
      <c r="B539" t="s">
        <v>57</v>
      </c>
      <c r="C539" t="s">
        <v>1388</v>
      </c>
      <c r="D539" t="s">
        <v>1389</v>
      </c>
      <c r="E539">
        <v>7373.19</v>
      </c>
      <c r="F539" t="s">
        <v>984</v>
      </c>
      <c r="G539">
        <v>7373.19</v>
      </c>
      <c r="H539" t="s">
        <v>1390</v>
      </c>
      <c r="I539" t="s">
        <v>1339</v>
      </c>
      <c r="J539">
        <f t="shared" si="16"/>
        <v>27</v>
      </c>
      <c r="K539">
        <f t="shared" si="17"/>
        <v>199076.12999999998</v>
      </c>
    </row>
    <row r="540" spans="1:11" ht="12.75">
      <c r="A540" t="s">
        <v>56</v>
      </c>
      <c r="B540" t="s">
        <v>57</v>
      </c>
      <c r="C540" t="s">
        <v>1391</v>
      </c>
      <c r="D540" t="s">
        <v>1238</v>
      </c>
      <c r="E540">
        <v>295.46</v>
      </c>
      <c r="F540" t="s">
        <v>984</v>
      </c>
      <c r="G540">
        <v>295.46</v>
      </c>
      <c r="H540" t="s">
        <v>1392</v>
      </c>
      <c r="I540" t="s">
        <v>1339</v>
      </c>
      <c r="J540">
        <f t="shared" si="16"/>
        <v>27</v>
      </c>
      <c r="K540">
        <f t="shared" si="17"/>
        <v>7977.419999999999</v>
      </c>
    </row>
    <row r="541" spans="1:11" ht="12.75">
      <c r="A541" t="s">
        <v>56</v>
      </c>
      <c r="B541" t="s">
        <v>57</v>
      </c>
      <c r="C541" t="s">
        <v>1393</v>
      </c>
      <c r="D541" t="s">
        <v>1389</v>
      </c>
      <c r="E541">
        <v>411.81</v>
      </c>
      <c r="F541" t="s">
        <v>984</v>
      </c>
      <c r="G541">
        <v>411.81</v>
      </c>
      <c r="H541" t="s">
        <v>1394</v>
      </c>
      <c r="I541" t="s">
        <v>1339</v>
      </c>
      <c r="J541">
        <f t="shared" si="16"/>
        <v>27</v>
      </c>
      <c r="K541">
        <f t="shared" si="17"/>
        <v>11118.87</v>
      </c>
    </row>
    <row r="542" spans="1:11" ht="12.75">
      <c r="A542" t="s">
        <v>56</v>
      </c>
      <c r="B542" t="s">
        <v>57</v>
      </c>
      <c r="C542" t="s">
        <v>1395</v>
      </c>
      <c r="D542" t="s">
        <v>1238</v>
      </c>
      <c r="E542">
        <v>7055.68</v>
      </c>
      <c r="F542" t="s">
        <v>984</v>
      </c>
      <c r="G542">
        <v>7055.68</v>
      </c>
      <c r="H542" t="s">
        <v>1396</v>
      </c>
      <c r="I542" t="s">
        <v>1339</v>
      </c>
      <c r="J542">
        <f t="shared" si="16"/>
        <v>27</v>
      </c>
      <c r="K542">
        <f t="shared" si="17"/>
        <v>190503.36000000002</v>
      </c>
    </row>
    <row r="543" spans="1:11" ht="12.75">
      <c r="A543" t="s">
        <v>65</v>
      </c>
      <c r="B543" t="s">
        <v>66</v>
      </c>
      <c r="C543" t="s">
        <v>1397</v>
      </c>
      <c r="D543" t="s">
        <v>593</v>
      </c>
      <c r="E543">
        <v>120</v>
      </c>
      <c r="F543" t="s">
        <v>984</v>
      </c>
      <c r="G543">
        <v>120</v>
      </c>
      <c r="H543" t="s">
        <v>1398</v>
      </c>
      <c r="I543" t="s">
        <v>1339</v>
      </c>
      <c r="J543">
        <f t="shared" si="16"/>
        <v>27</v>
      </c>
      <c r="K543">
        <f t="shared" si="17"/>
        <v>3240</v>
      </c>
    </row>
    <row r="544" spans="1:11" ht="12.75">
      <c r="A544" t="s">
        <v>65</v>
      </c>
      <c r="B544" t="s">
        <v>66</v>
      </c>
      <c r="C544" t="s">
        <v>1399</v>
      </c>
      <c r="D544" t="s">
        <v>984</v>
      </c>
      <c r="E544">
        <v>166.02</v>
      </c>
      <c r="F544" t="s">
        <v>1295</v>
      </c>
      <c r="G544">
        <v>166.02</v>
      </c>
      <c r="H544" t="s">
        <v>1400</v>
      </c>
      <c r="I544" t="s">
        <v>1339</v>
      </c>
      <c r="J544">
        <f t="shared" si="16"/>
        <v>-4</v>
      </c>
      <c r="K544">
        <f t="shared" si="17"/>
        <v>-664.08</v>
      </c>
    </row>
    <row r="545" spans="1:11" ht="12.75">
      <c r="A545" t="s">
        <v>70</v>
      </c>
      <c r="B545" t="s">
        <v>71</v>
      </c>
      <c r="C545" t="s">
        <v>1401</v>
      </c>
      <c r="D545" t="s">
        <v>700</v>
      </c>
      <c r="E545">
        <v>461.66</v>
      </c>
      <c r="F545" t="s">
        <v>1295</v>
      </c>
      <c r="G545">
        <v>461.66</v>
      </c>
      <c r="H545" t="s">
        <v>1402</v>
      </c>
      <c r="I545" t="s">
        <v>1339</v>
      </c>
      <c r="J545">
        <f t="shared" si="16"/>
        <v>-4</v>
      </c>
      <c r="K545">
        <f t="shared" si="17"/>
        <v>-1846.64</v>
      </c>
    </row>
    <row r="546" spans="1:11" ht="12.75">
      <c r="A546" t="s">
        <v>70</v>
      </c>
      <c r="B546" t="s">
        <v>71</v>
      </c>
      <c r="C546" t="s">
        <v>1403</v>
      </c>
      <c r="D546" t="s">
        <v>593</v>
      </c>
      <c r="E546">
        <v>461.66</v>
      </c>
      <c r="F546" t="s">
        <v>1295</v>
      </c>
      <c r="G546">
        <v>461.66</v>
      </c>
      <c r="H546" t="s">
        <v>1404</v>
      </c>
      <c r="I546" t="s">
        <v>1339</v>
      </c>
      <c r="J546">
        <f t="shared" si="16"/>
        <v>-4</v>
      </c>
      <c r="K546">
        <f t="shared" si="17"/>
        <v>-1846.64</v>
      </c>
    </row>
    <row r="547" spans="1:11" ht="12.75">
      <c r="A547" t="s">
        <v>75</v>
      </c>
      <c r="B547" t="s">
        <v>76</v>
      </c>
      <c r="C547" t="s">
        <v>1405</v>
      </c>
      <c r="D547" t="s">
        <v>593</v>
      </c>
      <c r="E547">
        <v>566.92</v>
      </c>
      <c r="F547" t="s">
        <v>1295</v>
      </c>
      <c r="G547">
        <v>566.92</v>
      </c>
      <c r="H547" t="s">
        <v>1406</v>
      </c>
      <c r="I547" t="s">
        <v>1339</v>
      </c>
      <c r="J547">
        <f t="shared" si="16"/>
        <v>-4</v>
      </c>
      <c r="K547">
        <f t="shared" si="17"/>
        <v>-2267.68</v>
      </c>
    </row>
    <row r="548" spans="1:11" ht="12.75">
      <c r="A548" t="s">
        <v>114</v>
      </c>
      <c r="B548" t="s">
        <v>115</v>
      </c>
      <c r="C548" t="s">
        <v>1407</v>
      </c>
      <c r="D548" t="s">
        <v>1408</v>
      </c>
      <c r="E548">
        <v>754.86</v>
      </c>
      <c r="F548" t="s">
        <v>984</v>
      </c>
      <c r="G548">
        <v>754.86</v>
      </c>
      <c r="H548" t="s">
        <v>1409</v>
      </c>
      <c r="I548" t="s">
        <v>1339</v>
      </c>
      <c r="J548">
        <f t="shared" si="16"/>
        <v>27</v>
      </c>
      <c r="K548">
        <f t="shared" si="17"/>
        <v>20381.22</v>
      </c>
    </row>
    <row r="549" spans="1:11" ht="12.75">
      <c r="A549" t="s">
        <v>728</v>
      </c>
      <c r="B549" t="s">
        <v>729</v>
      </c>
      <c r="C549" t="s">
        <v>88</v>
      </c>
      <c r="D549" t="s">
        <v>1021</v>
      </c>
      <c r="E549">
        <v>172</v>
      </c>
      <c r="F549" t="s">
        <v>1295</v>
      </c>
      <c r="G549">
        <v>172</v>
      </c>
      <c r="H549" t="s">
        <v>1410</v>
      </c>
      <c r="I549" t="s">
        <v>1339</v>
      </c>
      <c r="J549">
        <f t="shared" si="16"/>
        <v>-4</v>
      </c>
      <c r="K549">
        <f t="shared" si="17"/>
        <v>-688</v>
      </c>
    </row>
    <row r="550" spans="1:11" ht="12.75">
      <c r="A550" t="s">
        <v>728</v>
      </c>
      <c r="B550" t="s">
        <v>729</v>
      </c>
      <c r="C550" t="s">
        <v>162</v>
      </c>
      <c r="D550" t="s">
        <v>1411</v>
      </c>
      <c r="E550">
        <v>437.7</v>
      </c>
      <c r="F550" t="s">
        <v>1295</v>
      </c>
      <c r="G550">
        <v>437.7</v>
      </c>
      <c r="H550" t="s">
        <v>1412</v>
      </c>
      <c r="I550" t="s">
        <v>1339</v>
      </c>
      <c r="J550">
        <f t="shared" si="16"/>
        <v>-4</v>
      </c>
      <c r="K550">
        <f t="shared" si="17"/>
        <v>-1750.8</v>
      </c>
    </row>
    <row r="551" spans="1:11" ht="12.75">
      <c r="A551" t="s">
        <v>1413</v>
      </c>
      <c r="B551" t="s">
        <v>1414</v>
      </c>
      <c r="C551" t="s">
        <v>1415</v>
      </c>
      <c r="D551" t="s">
        <v>553</v>
      </c>
      <c r="E551">
        <v>525</v>
      </c>
      <c r="F551" t="s">
        <v>1295</v>
      </c>
      <c r="G551">
        <v>525</v>
      </c>
      <c r="H551" t="s">
        <v>1416</v>
      </c>
      <c r="I551" t="s">
        <v>1339</v>
      </c>
      <c r="J551">
        <f t="shared" si="16"/>
        <v>-4</v>
      </c>
      <c r="K551">
        <f t="shared" si="17"/>
        <v>-2100</v>
      </c>
    </row>
    <row r="552" spans="1:11" ht="12.75">
      <c r="A552" t="s">
        <v>179</v>
      </c>
      <c r="B552" t="s">
        <v>180</v>
      </c>
      <c r="C552" t="s">
        <v>15</v>
      </c>
      <c r="D552" t="s">
        <v>593</v>
      </c>
      <c r="E552">
        <v>245</v>
      </c>
      <c r="F552" t="s">
        <v>1295</v>
      </c>
      <c r="G552">
        <v>245</v>
      </c>
      <c r="H552" t="s">
        <v>1417</v>
      </c>
      <c r="I552" t="s">
        <v>1339</v>
      </c>
      <c r="J552">
        <f t="shared" si="16"/>
        <v>-4</v>
      </c>
      <c r="K552">
        <f t="shared" si="17"/>
        <v>-980</v>
      </c>
    </row>
    <row r="553" spans="1:11" ht="12.75">
      <c r="A553" t="s">
        <v>179</v>
      </c>
      <c r="B553" t="s">
        <v>180</v>
      </c>
      <c r="C553" t="s">
        <v>20</v>
      </c>
      <c r="D553" t="s">
        <v>593</v>
      </c>
      <c r="E553">
        <v>250</v>
      </c>
      <c r="F553" t="s">
        <v>1295</v>
      </c>
      <c r="G553">
        <v>250</v>
      </c>
      <c r="H553" t="s">
        <v>1418</v>
      </c>
      <c r="I553" t="s">
        <v>1339</v>
      </c>
      <c r="J553">
        <f t="shared" si="16"/>
        <v>-4</v>
      </c>
      <c r="K553">
        <f t="shared" si="17"/>
        <v>-1000</v>
      </c>
    </row>
    <row r="554" spans="1:11" ht="12.75">
      <c r="A554" t="s">
        <v>182</v>
      </c>
      <c r="B554" t="s">
        <v>183</v>
      </c>
      <c r="C554" t="s">
        <v>1419</v>
      </c>
      <c r="D554" t="s">
        <v>984</v>
      </c>
      <c r="E554">
        <v>275.72</v>
      </c>
      <c r="F554" t="s">
        <v>1295</v>
      </c>
      <c r="G554">
        <v>275.72</v>
      </c>
      <c r="H554" t="s">
        <v>1420</v>
      </c>
      <c r="I554" t="s">
        <v>1339</v>
      </c>
      <c r="J554">
        <f t="shared" si="16"/>
        <v>-4</v>
      </c>
      <c r="K554">
        <f t="shared" si="17"/>
        <v>-1102.88</v>
      </c>
    </row>
    <row r="555" spans="1:11" ht="12.75">
      <c r="A555" t="s">
        <v>765</v>
      </c>
      <c r="C555" t="s">
        <v>1421</v>
      </c>
      <c r="D555" t="s">
        <v>19</v>
      </c>
      <c r="E555">
        <v>1055.65</v>
      </c>
      <c r="F555" t="s">
        <v>984</v>
      </c>
      <c r="G555">
        <v>1055.65</v>
      </c>
      <c r="H555" t="s">
        <v>1422</v>
      </c>
      <c r="I555" t="s">
        <v>1339</v>
      </c>
      <c r="J555">
        <f t="shared" si="16"/>
        <v>27</v>
      </c>
      <c r="K555">
        <f t="shared" si="17"/>
        <v>28502.550000000003</v>
      </c>
    </row>
    <row r="556" spans="1:11" ht="12.75">
      <c r="A556" t="s">
        <v>202</v>
      </c>
      <c r="B556" t="s">
        <v>203</v>
      </c>
      <c r="C556" t="s">
        <v>1423</v>
      </c>
      <c r="D556" t="s">
        <v>744</v>
      </c>
      <c r="E556">
        <v>507.38</v>
      </c>
      <c r="F556" t="s">
        <v>1295</v>
      </c>
      <c r="G556">
        <v>507.38</v>
      </c>
      <c r="H556" t="s">
        <v>1424</v>
      </c>
      <c r="I556" t="s">
        <v>1339</v>
      </c>
      <c r="J556">
        <f t="shared" si="16"/>
        <v>-4</v>
      </c>
      <c r="K556">
        <f t="shared" si="17"/>
        <v>-2029.52</v>
      </c>
    </row>
    <row r="557" spans="1:11" ht="12.75">
      <c r="A557" t="s">
        <v>202</v>
      </c>
      <c r="B557" t="s">
        <v>203</v>
      </c>
      <c r="C557" t="s">
        <v>1425</v>
      </c>
      <c r="D557" t="s">
        <v>744</v>
      </c>
      <c r="E557">
        <v>122.4</v>
      </c>
      <c r="F557" t="s">
        <v>1295</v>
      </c>
      <c r="G557">
        <v>122.4</v>
      </c>
      <c r="H557" t="s">
        <v>1426</v>
      </c>
      <c r="I557" t="s">
        <v>1339</v>
      </c>
      <c r="J557">
        <f t="shared" si="16"/>
        <v>-4</v>
      </c>
      <c r="K557">
        <f t="shared" si="17"/>
        <v>-489.6</v>
      </c>
    </row>
    <row r="558" spans="1:11" ht="12.75">
      <c r="A558" t="s">
        <v>214</v>
      </c>
      <c r="B558" t="s">
        <v>215</v>
      </c>
      <c r="C558" t="s">
        <v>1427</v>
      </c>
      <c r="D558" t="s">
        <v>984</v>
      </c>
      <c r="E558">
        <v>848.74</v>
      </c>
      <c r="F558" t="s">
        <v>1295</v>
      </c>
      <c r="G558">
        <v>848.74</v>
      </c>
      <c r="H558" t="s">
        <v>1428</v>
      </c>
      <c r="I558" t="s">
        <v>1339</v>
      </c>
      <c r="J558">
        <f t="shared" si="16"/>
        <v>-4</v>
      </c>
      <c r="K558">
        <f t="shared" si="17"/>
        <v>-3394.96</v>
      </c>
    </row>
    <row r="559" spans="1:11" ht="12.75">
      <c r="A559" t="s">
        <v>1429</v>
      </c>
      <c r="B559" t="s">
        <v>1430</v>
      </c>
      <c r="C559" t="s">
        <v>1431</v>
      </c>
      <c r="D559" t="s">
        <v>19</v>
      </c>
      <c r="E559">
        <v>179.26</v>
      </c>
      <c r="F559" t="s">
        <v>593</v>
      </c>
      <c r="G559">
        <v>179.26</v>
      </c>
      <c r="H559" t="s">
        <v>1432</v>
      </c>
      <c r="I559" t="s">
        <v>1339</v>
      </c>
      <c r="J559">
        <f t="shared" si="16"/>
        <v>55</v>
      </c>
      <c r="K559">
        <f t="shared" si="17"/>
        <v>9859.3</v>
      </c>
    </row>
    <row r="560" spans="1:11" ht="12.75">
      <c r="A560" t="s">
        <v>1429</v>
      </c>
      <c r="B560" t="s">
        <v>1430</v>
      </c>
      <c r="C560" t="s">
        <v>1433</v>
      </c>
      <c r="D560" t="s">
        <v>1189</v>
      </c>
      <c r="E560">
        <v>96.59</v>
      </c>
      <c r="F560" t="s">
        <v>593</v>
      </c>
      <c r="G560">
        <v>96.59</v>
      </c>
      <c r="H560" t="s">
        <v>1434</v>
      </c>
      <c r="I560" t="s">
        <v>1339</v>
      </c>
      <c r="J560">
        <f t="shared" si="16"/>
        <v>55</v>
      </c>
      <c r="K560">
        <f t="shared" si="17"/>
        <v>5312.45</v>
      </c>
    </row>
    <row r="561" spans="1:11" ht="12.75">
      <c r="A561" t="s">
        <v>229</v>
      </c>
      <c r="B561" t="s">
        <v>230</v>
      </c>
      <c r="C561" t="s">
        <v>1435</v>
      </c>
      <c r="D561" t="s">
        <v>593</v>
      </c>
      <c r="E561">
        <v>1203</v>
      </c>
      <c r="F561" t="s">
        <v>1277</v>
      </c>
      <c r="G561">
        <v>1203</v>
      </c>
      <c r="H561" t="s">
        <v>1436</v>
      </c>
      <c r="I561" t="s">
        <v>1339</v>
      </c>
      <c r="J561">
        <f t="shared" si="16"/>
        <v>50</v>
      </c>
      <c r="K561">
        <f t="shared" si="17"/>
        <v>60150</v>
      </c>
    </row>
    <row r="562" spans="1:11" ht="12.75">
      <c r="A562" t="s">
        <v>804</v>
      </c>
      <c r="B562" t="s">
        <v>805</v>
      </c>
      <c r="C562" t="s">
        <v>1437</v>
      </c>
      <c r="D562" t="s">
        <v>14</v>
      </c>
      <c r="E562">
        <v>14.76</v>
      </c>
      <c r="F562" t="s">
        <v>984</v>
      </c>
      <c r="G562">
        <v>14.76</v>
      </c>
      <c r="H562" t="s">
        <v>1438</v>
      </c>
      <c r="I562" t="s">
        <v>1339</v>
      </c>
      <c r="J562">
        <f t="shared" si="16"/>
        <v>27</v>
      </c>
      <c r="K562">
        <f t="shared" si="17"/>
        <v>398.52</v>
      </c>
    </row>
    <row r="563" spans="1:11" ht="12.75">
      <c r="A563" t="s">
        <v>345</v>
      </c>
      <c r="B563" t="s">
        <v>346</v>
      </c>
      <c r="C563" t="s">
        <v>1439</v>
      </c>
      <c r="D563" t="s">
        <v>1218</v>
      </c>
      <c r="E563">
        <v>655.5</v>
      </c>
      <c r="F563" t="s">
        <v>1295</v>
      </c>
      <c r="G563">
        <v>655.5</v>
      </c>
      <c r="H563" t="s">
        <v>1440</v>
      </c>
      <c r="I563" t="s">
        <v>1339</v>
      </c>
      <c r="J563">
        <f t="shared" si="16"/>
        <v>-4</v>
      </c>
      <c r="K563">
        <f t="shared" si="17"/>
        <v>-2622</v>
      </c>
    </row>
    <row r="564" spans="1:11" ht="12.75">
      <c r="A564" t="s">
        <v>876</v>
      </c>
      <c r="B564" t="s">
        <v>877</v>
      </c>
      <c r="C564" t="s">
        <v>1441</v>
      </c>
      <c r="D564" t="s">
        <v>19</v>
      </c>
      <c r="E564">
        <v>221.49</v>
      </c>
      <c r="F564" t="s">
        <v>984</v>
      </c>
      <c r="G564">
        <v>221.49</v>
      </c>
      <c r="H564" t="s">
        <v>1442</v>
      </c>
      <c r="I564" t="s">
        <v>1339</v>
      </c>
      <c r="J564">
        <f t="shared" si="16"/>
        <v>27</v>
      </c>
      <c r="K564">
        <f t="shared" si="17"/>
        <v>5980.2300000000005</v>
      </c>
    </row>
    <row r="565" spans="1:11" ht="12.75">
      <c r="A565" t="s">
        <v>876</v>
      </c>
      <c r="B565" t="s">
        <v>877</v>
      </c>
      <c r="C565" t="s">
        <v>1443</v>
      </c>
      <c r="D565" t="s">
        <v>593</v>
      </c>
      <c r="E565">
        <v>266.63</v>
      </c>
      <c r="F565" t="s">
        <v>1295</v>
      </c>
      <c r="G565">
        <v>266.63</v>
      </c>
      <c r="H565" t="s">
        <v>1444</v>
      </c>
      <c r="I565" t="s">
        <v>1339</v>
      </c>
      <c r="J565">
        <f t="shared" si="16"/>
        <v>-4</v>
      </c>
      <c r="K565">
        <f t="shared" si="17"/>
        <v>-1066.52</v>
      </c>
    </row>
    <row r="566" spans="1:11" ht="12.75">
      <c r="A566" t="s">
        <v>363</v>
      </c>
      <c r="B566" t="s">
        <v>364</v>
      </c>
      <c r="C566" t="s">
        <v>774</v>
      </c>
      <c r="D566" t="s">
        <v>701</v>
      </c>
      <c r="E566">
        <v>870</v>
      </c>
      <c r="F566" t="s">
        <v>1295</v>
      </c>
      <c r="G566">
        <v>870</v>
      </c>
      <c r="H566" t="s">
        <v>1445</v>
      </c>
      <c r="I566" t="s">
        <v>1339</v>
      </c>
      <c r="J566">
        <f t="shared" si="16"/>
        <v>-4</v>
      </c>
      <c r="K566">
        <f t="shared" si="17"/>
        <v>-3480</v>
      </c>
    </row>
    <row r="567" spans="1:11" ht="12.75">
      <c r="A567" t="s">
        <v>391</v>
      </c>
      <c r="B567" t="s">
        <v>392</v>
      </c>
      <c r="C567" t="s">
        <v>1446</v>
      </c>
      <c r="D567" t="s">
        <v>948</v>
      </c>
      <c r="E567">
        <v>73.73</v>
      </c>
      <c r="F567" t="s">
        <v>1295</v>
      </c>
      <c r="G567">
        <v>73.73</v>
      </c>
      <c r="H567" t="s">
        <v>1447</v>
      </c>
      <c r="I567" t="s">
        <v>1339</v>
      </c>
      <c r="J567">
        <f t="shared" si="16"/>
        <v>-4</v>
      </c>
      <c r="K567">
        <f t="shared" si="17"/>
        <v>-294.92</v>
      </c>
    </row>
    <row r="568" spans="1:11" ht="12.75">
      <c r="A568" t="s">
        <v>1448</v>
      </c>
      <c r="B568" t="s">
        <v>1449</v>
      </c>
      <c r="C568" t="s">
        <v>1450</v>
      </c>
      <c r="D568" t="s">
        <v>1250</v>
      </c>
      <c r="E568">
        <v>678</v>
      </c>
      <c r="F568" t="s">
        <v>1295</v>
      </c>
      <c r="G568">
        <v>678</v>
      </c>
      <c r="H568" t="s">
        <v>1451</v>
      </c>
      <c r="I568" t="s">
        <v>1339</v>
      </c>
      <c r="J568">
        <f t="shared" si="16"/>
        <v>-4</v>
      </c>
      <c r="K568">
        <f t="shared" si="17"/>
        <v>-2712</v>
      </c>
    </row>
    <row r="569" spans="1:11" ht="12.75">
      <c r="A569" t="s">
        <v>401</v>
      </c>
      <c r="B569" t="s">
        <v>402</v>
      </c>
      <c r="C569" t="s">
        <v>1452</v>
      </c>
      <c r="D569" t="s">
        <v>14</v>
      </c>
      <c r="E569">
        <v>2308.26</v>
      </c>
      <c r="F569" t="s">
        <v>593</v>
      </c>
      <c r="G569">
        <v>2308.26</v>
      </c>
      <c r="H569" t="s">
        <v>1453</v>
      </c>
      <c r="I569" t="s">
        <v>1339</v>
      </c>
      <c r="J569">
        <f t="shared" si="16"/>
        <v>55</v>
      </c>
      <c r="K569">
        <f t="shared" si="17"/>
        <v>126954.30000000002</v>
      </c>
    </row>
    <row r="570" spans="1:11" ht="12.75">
      <c r="A570" t="s">
        <v>401</v>
      </c>
      <c r="B570" t="s">
        <v>402</v>
      </c>
      <c r="C570" t="s">
        <v>1454</v>
      </c>
      <c r="D570" t="s">
        <v>19</v>
      </c>
      <c r="E570">
        <v>2127.59</v>
      </c>
      <c r="F570" t="s">
        <v>984</v>
      </c>
      <c r="G570">
        <v>2127.59</v>
      </c>
      <c r="H570" t="s">
        <v>1455</v>
      </c>
      <c r="I570" t="s">
        <v>1339</v>
      </c>
      <c r="J570">
        <f t="shared" si="16"/>
        <v>27</v>
      </c>
      <c r="K570">
        <f t="shared" si="17"/>
        <v>57444.93000000001</v>
      </c>
    </row>
    <row r="571" spans="1:11" ht="12.75">
      <c r="A571" t="s">
        <v>1201</v>
      </c>
      <c r="B571" t="s">
        <v>1202</v>
      </c>
      <c r="C571" t="s">
        <v>1456</v>
      </c>
      <c r="D571" t="s">
        <v>593</v>
      </c>
      <c r="E571">
        <v>20.7</v>
      </c>
      <c r="F571" t="s">
        <v>1295</v>
      </c>
      <c r="G571">
        <v>20.7</v>
      </c>
      <c r="H571" t="s">
        <v>1457</v>
      </c>
      <c r="I571" t="s">
        <v>1339</v>
      </c>
      <c r="J571">
        <f t="shared" si="16"/>
        <v>-4</v>
      </c>
      <c r="K571">
        <f t="shared" si="17"/>
        <v>-82.8</v>
      </c>
    </row>
    <row r="572" spans="1:11" ht="12.75">
      <c r="A572" t="s">
        <v>424</v>
      </c>
      <c r="B572" t="s">
        <v>425</v>
      </c>
      <c r="C572" t="s">
        <v>1458</v>
      </c>
      <c r="D572" t="s">
        <v>19</v>
      </c>
      <c r="E572">
        <v>70</v>
      </c>
      <c r="F572" t="s">
        <v>593</v>
      </c>
      <c r="G572">
        <v>70</v>
      </c>
      <c r="H572" t="s">
        <v>1459</v>
      </c>
      <c r="I572" t="s">
        <v>1339</v>
      </c>
      <c r="J572">
        <f t="shared" si="16"/>
        <v>55</v>
      </c>
      <c r="K572">
        <f t="shared" si="17"/>
        <v>3850</v>
      </c>
    </row>
    <row r="573" spans="1:11" ht="12.75">
      <c r="A573" t="s">
        <v>428</v>
      </c>
      <c r="B573" t="s">
        <v>429</v>
      </c>
      <c r="C573" t="s">
        <v>1460</v>
      </c>
      <c r="D573" t="s">
        <v>19</v>
      </c>
      <c r="E573">
        <v>622.04</v>
      </c>
      <c r="F573" t="s">
        <v>593</v>
      </c>
      <c r="G573">
        <v>622.04</v>
      </c>
      <c r="H573" t="s">
        <v>1461</v>
      </c>
      <c r="I573" t="s">
        <v>1339</v>
      </c>
      <c r="J573">
        <f t="shared" si="16"/>
        <v>55</v>
      </c>
      <c r="K573">
        <f t="shared" si="17"/>
        <v>34212.2</v>
      </c>
    </row>
    <row r="574" spans="1:11" ht="12.75">
      <c r="A574" t="s">
        <v>446</v>
      </c>
      <c r="B574" t="s">
        <v>447</v>
      </c>
      <c r="C574" t="s">
        <v>1462</v>
      </c>
      <c r="D574" t="s">
        <v>598</v>
      </c>
      <c r="E574">
        <v>138</v>
      </c>
      <c r="F574" t="s">
        <v>1295</v>
      </c>
      <c r="G574">
        <v>138</v>
      </c>
      <c r="H574" t="s">
        <v>1463</v>
      </c>
      <c r="I574" t="s">
        <v>1339</v>
      </c>
      <c r="J574">
        <f t="shared" si="16"/>
        <v>-4</v>
      </c>
      <c r="K574">
        <f t="shared" si="17"/>
        <v>-552</v>
      </c>
    </row>
    <row r="575" spans="1:11" ht="12.75">
      <c r="A575" t="s">
        <v>463</v>
      </c>
      <c r="B575" t="s">
        <v>464</v>
      </c>
      <c r="C575" t="s">
        <v>1464</v>
      </c>
      <c r="D575" t="s">
        <v>571</v>
      </c>
      <c r="E575">
        <v>884.38</v>
      </c>
      <c r="F575" t="s">
        <v>984</v>
      </c>
      <c r="G575">
        <v>884.38</v>
      </c>
      <c r="H575" t="s">
        <v>1465</v>
      </c>
      <c r="I575" t="s">
        <v>1339</v>
      </c>
      <c r="J575">
        <f t="shared" si="16"/>
        <v>27</v>
      </c>
      <c r="K575">
        <f t="shared" si="17"/>
        <v>23878.26</v>
      </c>
    </row>
    <row r="576" spans="1:11" ht="12.75">
      <c r="A576" t="s">
        <v>467</v>
      </c>
      <c r="B576" t="s">
        <v>468</v>
      </c>
      <c r="C576" t="s">
        <v>1466</v>
      </c>
      <c r="D576" t="s">
        <v>1467</v>
      </c>
      <c r="E576">
        <v>7528.07</v>
      </c>
      <c r="F576" t="s">
        <v>1021</v>
      </c>
      <c r="G576">
        <v>7528.07</v>
      </c>
      <c r="H576" t="s">
        <v>1468</v>
      </c>
      <c r="I576" t="s">
        <v>1339</v>
      </c>
      <c r="J576">
        <f t="shared" si="16"/>
        <v>63</v>
      </c>
      <c r="K576">
        <f t="shared" si="17"/>
        <v>474268.41</v>
      </c>
    </row>
    <row r="577" spans="1:11" ht="12.75">
      <c r="A577" t="s">
        <v>1469</v>
      </c>
      <c r="B577" t="s">
        <v>1470</v>
      </c>
      <c r="C577" t="s">
        <v>1471</v>
      </c>
      <c r="D577" t="s">
        <v>1352</v>
      </c>
      <c r="E577">
        <v>1171.92</v>
      </c>
      <c r="F577" t="s">
        <v>984</v>
      </c>
      <c r="G577">
        <v>1171.92</v>
      </c>
      <c r="H577" t="s">
        <v>1472</v>
      </c>
      <c r="I577" t="s">
        <v>1339</v>
      </c>
      <c r="J577">
        <f t="shared" si="16"/>
        <v>27</v>
      </c>
      <c r="K577">
        <f t="shared" si="17"/>
        <v>31641.840000000004</v>
      </c>
    </row>
    <row r="579" spans="7:11" ht="12.75">
      <c r="G579" s="3">
        <f>SUM(G2:G578)</f>
        <v>1109629.5</v>
      </c>
      <c r="K579" s="3">
        <f>SUM(K2:K578)</f>
        <v>56019127.57</v>
      </c>
    </row>
    <row r="584" spans="2:8" ht="12.75">
      <c r="B584" s="5" t="s">
        <v>1475</v>
      </c>
      <c r="C584" s="5"/>
      <c r="D584" s="5"/>
      <c r="E584" s="5"/>
      <c r="F584" s="5"/>
      <c r="H584" s="3">
        <f>K579/G579</f>
        <v>50.48453341408101</v>
      </c>
    </row>
  </sheetData>
  <mergeCells count="1">
    <mergeCell ref="B584:F58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2019-04-23T08:02:29Z</dcterms:created>
  <dcterms:modified xsi:type="dcterms:W3CDTF">2019-04-23T08:35:54Z</dcterms:modified>
  <cp:category/>
  <cp:version/>
  <cp:contentType/>
  <cp:contentStatus/>
</cp:coreProperties>
</file>